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8800" windowHeight="12090"/>
  </bookViews>
  <sheets>
    <sheet name="2023年度事业单位面向社会公开招聘拟聘用人员公示名单" sheetId="1" r:id="rId1"/>
  </sheets>
  <externalReferences>
    <externalReference r:id="rId2"/>
    <externalReference r:id="rId3"/>
  </externalReferences>
  <definedNames>
    <definedName name="_xlnm._FilterDatabase" localSheetId="0" hidden="1">'2023年度事业单位面向社会公开招聘拟聘用人员公示名单'!$A$1:$L$30</definedName>
    <definedName name="_xlnm.Print_Titles" localSheetId="0">'2023年度事业单位面向社会公开招聘拟聘用人员公示名单'!$1:$3</definedName>
  </definedNames>
  <calcPr calcId="144525"/>
</workbook>
</file>

<file path=xl/sharedStrings.xml><?xml version="1.0" encoding="utf-8"?>
<sst xmlns="http://schemas.openxmlformats.org/spreadsheetml/2006/main" count="155" uniqueCount="141">
  <si>
    <t>国家粮食和物资储备局江西局所属事业单位2023年度公开招聘拟聘用人员公示名单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</si>
  <si>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</si>
  <si>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</si>
  <si>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</si>
  <si>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</si>
  <si>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</si>
  <si>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</si>
  <si>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</si>
  <si>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</si>
  <si>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</si>
  <si>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</si>
  <si>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</si>
  <si>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</si>
  <si>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</si>
  <si>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江西局</t>
  </si>
  <si>
    <t>江西局二五六处</t>
  </si>
  <si>
    <t>党务管理员</t>
  </si>
  <si>
    <t>B0901</t>
  </si>
  <si>
    <t>俞岚</t>
  </si>
  <si>
    <t>温州理工学院</t>
  </si>
  <si>
    <t>法学</t>
  </si>
  <si>
    <t>人力资源管理员</t>
  </si>
  <si>
    <t>B0902</t>
  </si>
  <si>
    <t>刘诺蓝</t>
  </si>
  <si>
    <t>人力资源管理</t>
  </si>
  <si>
    <t>计量员</t>
  </si>
  <si>
    <t>B0903</t>
  </si>
  <si>
    <t>黄歆崎</t>
  </si>
  <si>
    <t>化学</t>
  </si>
  <si>
    <t>谢丹</t>
  </si>
  <si>
    <t>输油工（一）</t>
  </si>
  <si>
    <t>B0904</t>
  </si>
  <si>
    <t>岳雅楠</t>
  </si>
  <si>
    <t>天津工业大学</t>
  </si>
  <si>
    <t>信息与计算科学</t>
  </si>
  <si>
    <t>严诚</t>
  </si>
  <si>
    <t>计算机网络技术</t>
  </si>
  <si>
    <t>输油工（二）</t>
  </si>
  <si>
    <t>B0905</t>
  </si>
  <si>
    <t>彭金官</t>
  </si>
  <si>
    <t>司法警务</t>
  </si>
  <si>
    <t>安防系统值班员</t>
  </si>
  <si>
    <t>B0906</t>
  </si>
  <si>
    <t>邹鹏羽</t>
  </si>
  <si>
    <t>信息管理与信息系统</t>
  </si>
  <si>
    <t>安全工程技术员</t>
  </si>
  <si>
    <t>006836160828</t>
  </si>
  <si>
    <t>杨茵茵</t>
  </si>
  <si>
    <t>女</t>
  </si>
  <si>
    <t>大学本科</t>
  </si>
  <si>
    <t>南昌航空大学</t>
  </si>
  <si>
    <t>2022年度考生，因怀孕延迟体检。</t>
  </si>
  <si>
    <t>江西局三七〇处</t>
  </si>
  <si>
    <t>会计</t>
  </si>
  <si>
    <t>B0907</t>
  </si>
  <si>
    <t>006836140726</t>
  </si>
  <si>
    <t>况帆</t>
  </si>
  <si>
    <t>财务管理</t>
  </si>
  <si>
    <t>保管员（一）</t>
  </si>
  <si>
    <t>B0909</t>
  </si>
  <si>
    <t>006836140718</t>
  </si>
  <si>
    <t>邓贤斌</t>
  </si>
  <si>
    <t>计算机科学与技术</t>
  </si>
  <si>
    <t>保管员（二）</t>
  </si>
  <si>
    <t>B0910</t>
  </si>
  <si>
    <t>006836143506</t>
  </si>
  <si>
    <t>张岩松</t>
  </si>
  <si>
    <t>网络工程</t>
  </si>
  <si>
    <t>江西局六三二处</t>
  </si>
  <si>
    <t>秘书</t>
  </si>
  <si>
    <t>B0911</t>
  </si>
  <si>
    <t>006836140628</t>
  </si>
  <si>
    <t>金贝儿</t>
  </si>
  <si>
    <t>行政后勤管理员</t>
  </si>
  <si>
    <t>B0912</t>
  </si>
  <si>
    <t>006836141226</t>
  </si>
  <si>
    <t>聂迎梁</t>
  </si>
  <si>
    <t>电子信息工程</t>
  </si>
  <si>
    <t>基建工程技术员</t>
  </si>
  <si>
    <t>B0913</t>
  </si>
  <si>
    <t>006836142823</t>
  </si>
  <si>
    <t>陈家祺</t>
  </si>
  <si>
    <t>保定理工学院</t>
  </si>
  <si>
    <t>土木工程</t>
  </si>
  <si>
    <t>物资统计员（物资会计）</t>
  </si>
  <si>
    <t>B0914</t>
  </si>
  <si>
    <t>006836142504</t>
  </si>
  <si>
    <t>胡叶</t>
  </si>
  <si>
    <t>电子商务</t>
  </si>
  <si>
    <t>B0915</t>
  </si>
  <si>
    <t>006836140427</t>
  </si>
  <si>
    <t>陈启帆</t>
  </si>
  <si>
    <t>公共事业管理</t>
  </si>
  <si>
    <t>B0916</t>
  </si>
  <si>
    <t>006836140503</t>
  </si>
  <si>
    <t>高杨起</t>
  </si>
  <si>
    <t>通信工程</t>
  </si>
  <si>
    <t>物资工程技术员</t>
  </si>
  <si>
    <t>B0917</t>
  </si>
  <si>
    <t>006836141430</t>
  </si>
  <si>
    <t>文疆回</t>
  </si>
  <si>
    <t>风景园林</t>
  </si>
  <si>
    <t>江西局六七三处</t>
  </si>
  <si>
    <t>工程造价技术员</t>
  </si>
  <si>
    <t>B0918</t>
  </si>
  <si>
    <t>006836141524</t>
  </si>
  <si>
    <t>章屹晟</t>
  </si>
  <si>
    <t>工程造价</t>
  </si>
  <si>
    <t>B0919</t>
  </si>
  <si>
    <t>006836143207</t>
  </si>
  <si>
    <t>张燕萍</t>
  </si>
  <si>
    <t>汉语国际教育</t>
  </si>
  <si>
    <t>B0921</t>
  </si>
  <si>
    <t>006836141518</t>
  </si>
  <si>
    <t>阮文</t>
  </si>
  <si>
    <t>会计学</t>
  </si>
  <si>
    <t>B0922</t>
  </si>
  <si>
    <t>006836141706</t>
  </si>
  <si>
    <t>郭宇琦</t>
  </si>
  <si>
    <t>厦门工学院</t>
  </si>
  <si>
    <t>机械工程</t>
  </si>
  <si>
    <t>江西局九三三处</t>
  </si>
  <si>
    <t>物资会计</t>
  </si>
  <si>
    <t>B0923</t>
  </si>
  <si>
    <t>006836142227</t>
  </si>
  <si>
    <t>张旭智</t>
  </si>
  <si>
    <t>保管员</t>
  </si>
  <si>
    <t>B0924</t>
  </si>
  <si>
    <t>006836142306</t>
  </si>
  <si>
    <t>闵万鑫</t>
  </si>
  <si>
    <t>电气自动化技术</t>
  </si>
  <si>
    <t>纪检员</t>
  </si>
  <si>
    <t>B0925</t>
  </si>
  <si>
    <t>006836142210</t>
  </si>
  <si>
    <t>朱凌卿</t>
  </si>
  <si>
    <t>B0927</t>
  </si>
  <si>
    <t>006836142720</t>
  </si>
  <si>
    <t>沈紫斌</t>
  </si>
  <si>
    <t>浙江工业大学</t>
  </si>
  <si>
    <t>食品科学与工程</t>
  </si>
  <si>
    <r>
      <t>备注</t>
    </r>
    <r>
      <rPr>
        <sz val="12"/>
        <color theme="1"/>
        <rFont val="宋体"/>
        <charset val="134"/>
        <scheme val="minor"/>
      </rPr>
      <t>：2023年度公开招聘计划招聘32人，其中，管理岗5人，专业技术岗14人，工勤技能岗13人；实际招聘人数26人，其中：管理岗5人、专业技术岗11人、工勤技能岗13人。三七〇处安防工程技术员计划招聘1人、六七三处安全工程技术员计划招聘1人、九三三处安全工程技术员计划招聘1人，因未达到开考比例，取消以上3个岗位招聘计划。</t>
    </r>
    <r>
      <rPr>
        <sz val="12"/>
        <rFont val="宋体"/>
        <charset val="134"/>
        <scheme val="minor"/>
      </rPr>
      <t>九三三处专业技术岗物资工程
技术员岗位计划招聘4人，6人进入面试，4人放弃进入体检环节，1人面试成绩未达70分，取消3人招聘计划。</t>
    </r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0791-86264021。
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江西省南昌市东湖区省政府大院南一路7号，邮编330006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</si>
</sst>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Continuous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&#24037;&#20316;\&#25307;&#32856;\2023\&#20307;&#26816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成绩"/>
      <sheetName val="体检人员"/>
      <sheetName val="体检人员 (2)"/>
      <sheetName val="考察人员"/>
    </sheetNames>
    <sheetDataSet>
      <sheetData sheetId="0">
        <row r="3">
          <cell r="D3" t="str">
            <v>刘观根</v>
          </cell>
          <cell r="E3" t="str">
            <v>006836140103</v>
          </cell>
        </row>
        <row r="4">
          <cell r="D4" t="str">
            <v>张姗姗</v>
          </cell>
          <cell r="E4" t="str">
            <v>006836140612</v>
          </cell>
        </row>
        <row r="5">
          <cell r="D5" t="str">
            <v>吴洁</v>
          </cell>
          <cell r="E5" t="str">
            <v>006836142112</v>
          </cell>
        </row>
        <row r="6">
          <cell r="D6" t="str">
            <v>俞岚</v>
          </cell>
          <cell r="E6" t="str">
            <v>006836142201</v>
          </cell>
        </row>
        <row r="7">
          <cell r="D7" t="str">
            <v>臧泽华</v>
          </cell>
          <cell r="E7" t="str">
            <v>006836142602</v>
          </cell>
        </row>
        <row r="8">
          <cell r="D8" t="str">
            <v>刘诺蓝</v>
          </cell>
          <cell r="E8" t="str">
            <v>006836140416</v>
          </cell>
        </row>
        <row r="9">
          <cell r="D9" t="str">
            <v>温芙蓉</v>
          </cell>
          <cell r="E9" t="str">
            <v>006836140504</v>
          </cell>
        </row>
        <row r="10">
          <cell r="D10" t="str">
            <v>付嘉怡</v>
          </cell>
          <cell r="E10" t="str">
            <v>006836142606</v>
          </cell>
        </row>
        <row r="11">
          <cell r="D11" t="str">
            <v>刘清</v>
          </cell>
          <cell r="E11" t="str">
            <v>006836143001</v>
          </cell>
        </row>
        <row r="12">
          <cell r="D12" t="str">
            <v>闻俊龙</v>
          </cell>
          <cell r="E12" t="str">
            <v>006836143114</v>
          </cell>
        </row>
        <row r="13">
          <cell r="D13" t="str">
            <v>黄歆崎</v>
          </cell>
          <cell r="E13" t="str">
            <v>006836140205</v>
          </cell>
        </row>
        <row r="14">
          <cell r="D14" t="str">
            <v>郭静</v>
          </cell>
          <cell r="E14" t="str">
            <v>006836141014</v>
          </cell>
        </row>
        <row r="15">
          <cell r="D15" t="str">
            <v>李援玲</v>
          </cell>
          <cell r="E15" t="str">
            <v>006836142004</v>
          </cell>
        </row>
        <row r="16">
          <cell r="D16" t="str">
            <v>谢丹</v>
          </cell>
          <cell r="E16" t="str">
            <v>006836142012</v>
          </cell>
        </row>
        <row r="17">
          <cell r="D17" t="str">
            <v>吴家薇</v>
          </cell>
          <cell r="E17" t="str">
            <v>006836142926</v>
          </cell>
        </row>
        <row r="18">
          <cell r="D18" t="str">
            <v>刘汉锋</v>
          </cell>
          <cell r="E18" t="str">
            <v>006836143202</v>
          </cell>
        </row>
        <row r="19">
          <cell r="D19" t="str">
            <v>曾渊</v>
          </cell>
          <cell r="E19" t="str">
            <v>006836140309</v>
          </cell>
        </row>
        <row r="20">
          <cell r="D20" t="str">
            <v>黄聪</v>
          </cell>
          <cell r="E20" t="str">
            <v>006836140316</v>
          </cell>
        </row>
        <row r="21">
          <cell r="D21" t="str">
            <v>岳雅楠</v>
          </cell>
          <cell r="E21" t="str">
            <v>006836140425</v>
          </cell>
        </row>
        <row r="22">
          <cell r="D22" t="str">
            <v>李世华</v>
          </cell>
          <cell r="E22" t="str">
            <v>006836141304</v>
          </cell>
        </row>
        <row r="23">
          <cell r="D23" t="str">
            <v>李文超</v>
          </cell>
          <cell r="E23" t="str">
            <v>006836142301</v>
          </cell>
        </row>
        <row r="24">
          <cell r="D24" t="str">
            <v>雷震坤</v>
          </cell>
          <cell r="E24" t="str">
            <v>006836142709</v>
          </cell>
        </row>
        <row r="25">
          <cell r="D25" t="str">
            <v>严诚</v>
          </cell>
          <cell r="E25" t="str">
            <v>006836143209</v>
          </cell>
        </row>
        <row r="26">
          <cell r="D26" t="str">
            <v>余勇犇</v>
          </cell>
          <cell r="E26" t="str">
            <v>006836143325</v>
          </cell>
        </row>
        <row r="27">
          <cell r="D27" t="str">
            <v>易钰瑶</v>
          </cell>
          <cell r="E27" t="str">
            <v>006836143426</v>
          </cell>
        </row>
        <row r="28">
          <cell r="D28" t="str">
            <v>刘欢</v>
          </cell>
          <cell r="E28" t="str">
            <v>006836143511</v>
          </cell>
        </row>
        <row r="29">
          <cell r="D29" t="str">
            <v>谢梓瑞</v>
          </cell>
          <cell r="E29" t="str">
            <v>006836143528</v>
          </cell>
        </row>
        <row r="30">
          <cell r="D30" t="str">
            <v>袁昱青</v>
          </cell>
          <cell r="E30" t="str">
            <v>006836140209</v>
          </cell>
        </row>
        <row r="31">
          <cell r="D31" t="str">
            <v>彭金官</v>
          </cell>
          <cell r="E31" t="str">
            <v>006836141025</v>
          </cell>
        </row>
        <row r="32">
          <cell r="D32" t="str">
            <v>邓为鹏</v>
          </cell>
          <cell r="E32" t="str">
            <v>006836141102</v>
          </cell>
        </row>
        <row r="33">
          <cell r="D33" t="str">
            <v>许晓晴</v>
          </cell>
          <cell r="E33" t="str">
            <v>006836141820</v>
          </cell>
        </row>
        <row r="34">
          <cell r="D34" t="str">
            <v>朱佳仁</v>
          </cell>
          <cell r="E34" t="str">
            <v>006836143108</v>
          </cell>
        </row>
        <row r="35">
          <cell r="D35" t="str">
            <v>黄思淇</v>
          </cell>
          <cell r="E35" t="str">
            <v>006836140211</v>
          </cell>
        </row>
        <row r="36">
          <cell r="D36" t="str">
            <v>廖永</v>
          </cell>
          <cell r="E36" t="str">
            <v>006836143212</v>
          </cell>
        </row>
        <row r="37">
          <cell r="D37" t="str">
            <v>张钰</v>
          </cell>
          <cell r="E37" t="str">
            <v>006836143412</v>
          </cell>
        </row>
        <row r="38">
          <cell r="D38" t="str">
            <v>邹鹏羽</v>
          </cell>
          <cell r="E38" t="str">
            <v>006836143604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3">
          <cell r="B3" t="str">
            <v>胡叶</v>
          </cell>
          <cell r="C3" t="str">
            <v>女</v>
          </cell>
          <cell r="D3" t="str">
            <v>大学本科</v>
          </cell>
          <cell r="E3" t="str">
            <v>电子商务类 电子商务</v>
          </cell>
          <cell r="F3" t="str">
            <v>江西财经大学现代经济管理学院</v>
          </cell>
        </row>
        <row r="4">
          <cell r="B4" t="str">
            <v>周志豪</v>
          </cell>
          <cell r="C4" t="str">
            <v>男</v>
          </cell>
          <cell r="D4" t="str">
            <v>大学本科</v>
          </cell>
          <cell r="E4" t="str">
            <v>电子信息类 通信工程</v>
          </cell>
          <cell r="F4" t="str">
            <v>陕西省 西北工业大学明德学院</v>
          </cell>
        </row>
        <row r="5">
          <cell r="B5" t="str">
            <v>闵万鑫</v>
          </cell>
          <cell r="C5" t="str">
            <v>男</v>
          </cell>
          <cell r="D5" t="str">
            <v>大学专科</v>
          </cell>
          <cell r="E5" t="str">
            <v>电气类 电气工程及其自动化</v>
          </cell>
          <cell r="F5" t="str">
            <v>江西工业职业技术学院</v>
          </cell>
        </row>
        <row r="6">
          <cell r="B6" t="str">
            <v>屈佳玥</v>
          </cell>
          <cell r="C6" t="str">
            <v>女</v>
          </cell>
          <cell r="D6" t="str">
            <v>大学本科</v>
          </cell>
          <cell r="E6" t="str">
            <v>计算机类 软件工程</v>
          </cell>
          <cell r="F6" t="str">
            <v>江西农业大学</v>
          </cell>
        </row>
        <row r="7">
          <cell r="B7" t="str">
            <v>聂迎梁</v>
          </cell>
          <cell r="C7" t="str">
            <v>男</v>
          </cell>
          <cell r="D7" t="str">
            <v>大学本科</v>
          </cell>
          <cell r="E7" t="str">
            <v>电子信息类 电子信息工程</v>
          </cell>
          <cell r="F7" t="str">
            <v>华东交通大学</v>
          </cell>
        </row>
        <row r="8">
          <cell r="B8" t="str">
            <v>臧泽华</v>
          </cell>
          <cell r="C8" t="str">
            <v>男</v>
          </cell>
          <cell r="D8" t="str">
            <v>大学本科</v>
          </cell>
          <cell r="E8" t="str">
            <v>法学类 法学</v>
          </cell>
          <cell r="F8" t="str">
            <v>南昌理工学院</v>
          </cell>
        </row>
        <row r="9">
          <cell r="B9" t="str">
            <v>李援玲</v>
          </cell>
          <cell r="C9" t="str">
            <v>女</v>
          </cell>
          <cell r="D9" t="str">
            <v>大学本科</v>
          </cell>
          <cell r="E9" t="str">
            <v>矿业类 油气储运工程</v>
          </cell>
          <cell r="F9" t="str">
            <v>长江大学</v>
          </cell>
        </row>
        <row r="10">
          <cell r="B10" t="str">
            <v>刘汉锋</v>
          </cell>
          <cell r="C10" t="str">
            <v>男</v>
          </cell>
          <cell r="D10" t="str">
            <v>硕士研究生</v>
          </cell>
          <cell r="E10" t="str">
            <v>化学类 化学</v>
          </cell>
          <cell r="F10" t="str">
            <v>江西师范大学</v>
          </cell>
        </row>
        <row r="11">
          <cell r="B11" t="str">
            <v>邹鹏羽</v>
          </cell>
          <cell r="C11" t="str">
            <v>男</v>
          </cell>
          <cell r="D11" t="str">
            <v>大学本科</v>
          </cell>
          <cell r="E11" t="str">
            <v>管理科学与工程类 信息管理与信息系统</v>
          </cell>
          <cell r="F11" t="str">
            <v>南昌航空大学</v>
          </cell>
        </row>
        <row r="12">
          <cell r="B12" t="str">
            <v>何志林</v>
          </cell>
          <cell r="C12" t="str">
            <v>男</v>
          </cell>
          <cell r="D12" t="str">
            <v>大学本科</v>
          </cell>
          <cell r="E12" t="str">
            <v>金融学类 金融学</v>
          </cell>
          <cell r="F12" t="str">
            <v>立信会计金融学院</v>
          </cell>
        </row>
        <row r="13">
          <cell r="B13" t="str">
            <v>吴梦君</v>
          </cell>
          <cell r="C13" t="str">
            <v>女</v>
          </cell>
          <cell r="D13" t="str">
            <v>大学本科</v>
          </cell>
          <cell r="E13" t="str">
            <v>工商管理类 会计学</v>
          </cell>
          <cell r="F13" t="str">
            <v>江西师范大学科学技术学院</v>
          </cell>
        </row>
        <row r="14">
          <cell r="B14" t="str">
            <v>郭磊</v>
          </cell>
          <cell r="C14" t="str">
            <v>男</v>
          </cell>
          <cell r="D14" t="str">
            <v>大学专科</v>
          </cell>
          <cell r="E14" t="str">
            <v>安全科学与工程类-其他:电气自动化技术</v>
          </cell>
          <cell r="F14" t="str">
            <v>江西电力职业技术学院</v>
          </cell>
        </row>
        <row r="15">
          <cell r="B15" t="str">
            <v>江君韬</v>
          </cell>
          <cell r="C15" t="str">
            <v>男</v>
          </cell>
          <cell r="D15" t="str">
            <v>大学本科</v>
          </cell>
          <cell r="E15" t="str">
            <v>电气类 电气工程及其自动化</v>
          </cell>
          <cell r="F15" t="str">
            <v>山东科技大学</v>
          </cell>
        </row>
        <row r="16">
          <cell r="B16" t="str">
            <v>严诚</v>
          </cell>
          <cell r="C16" t="str">
            <v>男</v>
          </cell>
          <cell r="D16" t="str">
            <v>大学专科</v>
          </cell>
          <cell r="E16" t="str">
            <v>计算机类-其他:计算机网络技术</v>
          </cell>
          <cell r="F16" t="str">
            <v>江西应用技术职业学院</v>
          </cell>
        </row>
        <row r="17">
          <cell r="B17" t="str">
            <v>付嘉怡</v>
          </cell>
          <cell r="C17" t="str">
            <v>女</v>
          </cell>
          <cell r="D17" t="str">
            <v>大学本科</v>
          </cell>
          <cell r="E17" t="str">
            <v>工商管理类 人力资源管理</v>
          </cell>
          <cell r="F17" t="str">
            <v>华东交通大学理工学院</v>
          </cell>
        </row>
        <row r="18">
          <cell r="B18" t="str">
            <v>张燕萍</v>
          </cell>
          <cell r="C18" t="str">
            <v>女</v>
          </cell>
          <cell r="D18" t="str">
            <v>大学本科</v>
          </cell>
          <cell r="E18" t="str">
            <v>中国语言文学类 汉语国际教育</v>
          </cell>
          <cell r="F18" t="str">
            <v>宜春学院</v>
          </cell>
        </row>
        <row r="19">
          <cell r="B19" t="str">
            <v>谢锋</v>
          </cell>
          <cell r="C19" t="str">
            <v>男</v>
          </cell>
          <cell r="D19" t="str">
            <v>大学本科</v>
          </cell>
          <cell r="E19" t="str">
            <v>电子信息类 电子信息工程</v>
          </cell>
          <cell r="F19" t="str">
            <v>南昌理工学院</v>
          </cell>
        </row>
        <row r="20">
          <cell r="B20" t="str">
            <v>郭静</v>
          </cell>
          <cell r="C20" t="str">
            <v>女</v>
          </cell>
          <cell r="D20" t="str">
            <v>硕士研究生</v>
          </cell>
          <cell r="E20" t="str">
            <v>化学类 化学</v>
          </cell>
          <cell r="F20" t="str">
            <v>江西师范大学</v>
          </cell>
        </row>
        <row r="21">
          <cell r="B21" t="str">
            <v>陈铭</v>
          </cell>
          <cell r="C21" t="str">
            <v>男</v>
          </cell>
          <cell r="D21" t="str">
            <v>硕士研究生</v>
          </cell>
          <cell r="E21" t="str">
            <v>林学类 林学</v>
          </cell>
          <cell r="F21" t="str">
            <v>师范大学</v>
          </cell>
        </row>
        <row r="22">
          <cell r="B22" t="str">
            <v>董策</v>
          </cell>
          <cell r="C22" t="str">
            <v>男</v>
          </cell>
          <cell r="D22" t="str">
            <v>大学本科</v>
          </cell>
          <cell r="E22" t="str">
            <v>电子信息类 通信工程</v>
          </cell>
          <cell r="F22" t="str">
            <v>河海大学文天学院</v>
          </cell>
        </row>
        <row r="23">
          <cell r="B23" t="str">
            <v>唐城</v>
          </cell>
          <cell r="C23" t="str">
            <v>男</v>
          </cell>
          <cell r="D23" t="str">
            <v>大学本科</v>
          </cell>
          <cell r="E23" t="str">
            <v>电子信息类 电子信息科学与技术</v>
          </cell>
          <cell r="F23" t="str">
            <v>江西理工大学</v>
          </cell>
        </row>
        <row r="24">
          <cell r="B24" t="str">
            <v>李文超</v>
          </cell>
          <cell r="C24" t="str">
            <v>男</v>
          </cell>
          <cell r="D24" t="str">
            <v>大学本科</v>
          </cell>
          <cell r="E24" t="str">
            <v>美术学类 美术学</v>
          </cell>
          <cell r="F24" t="str">
            <v>江西师范大学科学技术学院</v>
          </cell>
        </row>
        <row r="25">
          <cell r="B25" t="str">
            <v>邓为鹏</v>
          </cell>
          <cell r="C25" t="str">
            <v>男</v>
          </cell>
          <cell r="D25" t="str">
            <v>大学专科</v>
          </cell>
          <cell r="E25" t="str">
            <v>法学类 法学</v>
          </cell>
          <cell r="F25" t="str">
            <v>江西司法警官职业学院</v>
          </cell>
        </row>
        <row r="26">
          <cell r="B26" t="str">
            <v>曾渊</v>
          </cell>
          <cell r="C26" t="str">
            <v>男</v>
          </cell>
          <cell r="D26" t="str">
            <v>大学本科</v>
          </cell>
          <cell r="E26" t="str">
            <v>中国语言文学类 汉语言文学</v>
          </cell>
          <cell r="F26" t="str">
            <v>井冈山大学</v>
          </cell>
        </row>
        <row r="27">
          <cell r="B27" t="str">
            <v>柯春山</v>
          </cell>
          <cell r="C27" t="str">
            <v>男</v>
          </cell>
          <cell r="D27" t="str">
            <v>硕士研究生</v>
          </cell>
          <cell r="E27" t="str">
            <v>食品科学与工程类 食品科学与工程</v>
          </cell>
          <cell r="F27" t="str">
            <v>江西农业大学</v>
          </cell>
        </row>
        <row r="28">
          <cell r="B28" t="str">
            <v>张姗姗</v>
          </cell>
          <cell r="C28" t="str">
            <v>女</v>
          </cell>
          <cell r="D28" t="str">
            <v>大学本科</v>
          </cell>
          <cell r="E28" t="str">
            <v>法学类 法学</v>
          </cell>
          <cell r="F28" t="str">
            <v>宜春学院</v>
          </cell>
        </row>
        <row r="29">
          <cell r="B29" t="str">
            <v>周柳君</v>
          </cell>
          <cell r="C29" t="str">
            <v>女</v>
          </cell>
          <cell r="D29" t="str">
            <v>大学本科</v>
          </cell>
          <cell r="E29" t="str">
            <v>管理科学与工程类 工程管理</v>
          </cell>
          <cell r="F29" t="str">
            <v>江西师范大学</v>
          </cell>
        </row>
        <row r="30">
          <cell r="B30" t="str">
            <v>王炫皓</v>
          </cell>
          <cell r="C30" t="str">
            <v>男</v>
          </cell>
          <cell r="D30" t="str">
            <v>大学本科</v>
          </cell>
          <cell r="E30" t="str">
            <v>法学类 法学</v>
          </cell>
          <cell r="F30" t="str">
            <v>南昌理工学院</v>
          </cell>
        </row>
        <row r="31">
          <cell r="B31" t="str">
            <v>刘诚</v>
          </cell>
          <cell r="C31" t="str">
            <v>女</v>
          </cell>
          <cell r="D31" t="str">
            <v>大学本科</v>
          </cell>
          <cell r="E31" t="str">
            <v>统计学类 统计学</v>
          </cell>
          <cell r="F31" t="str">
            <v>井冈山大学</v>
          </cell>
        </row>
        <row r="32">
          <cell r="B32" t="str">
            <v>陈嘉明</v>
          </cell>
          <cell r="C32" t="str">
            <v>男</v>
          </cell>
          <cell r="D32" t="str">
            <v>大学本科</v>
          </cell>
          <cell r="E32" t="str">
            <v>电子信息类 通信工程</v>
          </cell>
          <cell r="F32" t="str">
            <v>东华理工大学</v>
          </cell>
        </row>
        <row r="33">
          <cell r="B33" t="str">
            <v>黄思淇</v>
          </cell>
          <cell r="C33" t="str">
            <v>女</v>
          </cell>
          <cell r="D33" t="str">
            <v>大学本科</v>
          </cell>
          <cell r="E33" t="str">
            <v>安全科学与工程类 安全工程</v>
          </cell>
          <cell r="F33" t="str">
            <v>吉林省 吉林化工学院</v>
          </cell>
        </row>
        <row r="34">
          <cell r="B34" t="str">
            <v>高靖</v>
          </cell>
          <cell r="C34" t="str">
            <v>男</v>
          </cell>
          <cell r="D34" t="str">
            <v>大学本科</v>
          </cell>
          <cell r="E34" t="str">
            <v>设计学类 环境设计</v>
          </cell>
          <cell r="F34" t="str">
            <v>九江学院</v>
          </cell>
        </row>
        <row r="35">
          <cell r="B35" t="str">
            <v>朱佳仁</v>
          </cell>
          <cell r="C35" t="str">
            <v>男</v>
          </cell>
          <cell r="D35" t="str">
            <v>大学专科</v>
          </cell>
          <cell r="E35" t="str">
            <v>安全科学与工程类-其他:司法信息安全</v>
          </cell>
          <cell r="F35" t="str">
            <v>江西司法警官职业学院</v>
          </cell>
        </row>
        <row r="36">
          <cell r="B36" t="str">
            <v>张昊</v>
          </cell>
          <cell r="C36" t="str">
            <v>女</v>
          </cell>
          <cell r="D36" t="str">
            <v>大学本科</v>
          </cell>
          <cell r="E36" t="str">
            <v>安全科学与工程类-其他:秘书学</v>
          </cell>
          <cell r="F36" t="str">
            <v>南昌师范学院</v>
          </cell>
        </row>
        <row r="37">
          <cell r="B37" t="str">
            <v>何文瑶</v>
          </cell>
          <cell r="C37" t="str">
            <v>女</v>
          </cell>
          <cell r="D37" t="str">
            <v>大学本科</v>
          </cell>
          <cell r="E37" t="str">
            <v>安全科学与工程类-其他:秘书学</v>
          </cell>
          <cell r="F37" t="str">
            <v>南昌师范学院</v>
          </cell>
        </row>
        <row r="38">
          <cell r="B38" t="str">
            <v>温芙蓉</v>
          </cell>
          <cell r="C38" t="str">
            <v>女</v>
          </cell>
          <cell r="D38" t="str">
            <v>硕士研究生</v>
          </cell>
          <cell r="E38" t="str">
            <v>公共管理类 社会保障</v>
          </cell>
          <cell r="F38" t="str">
            <v>南昌大学</v>
          </cell>
        </row>
        <row r="39">
          <cell r="B39" t="str">
            <v>吴家薇</v>
          </cell>
          <cell r="C39" t="str">
            <v>女</v>
          </cell>
          <cell r="D39" t="str">
            <v>硕士研究生</v>
          </cell>
          <cell r="E39" t="str">
            <v>化学类 化学工程</v>
          </cell>
          <cell r="F39" t="str">
            <v>民族大学</v>
          </cell>
        </row>
        <row r="40">
          <cell r="B40" t="str">
            <v>林智杰</v>
          </cell>
          <cell r="C40" t="str">
            <v>男</v>
          </cell>
          <cell r="D40" t="str">
            <v>大学本科</v>
          </cell>
          <cell r="E40" t="str">
            <v>电子信息类 电子信息科学与技术</v>
          </cell>
          <cell r="F40" t="str">
            <v>黑龙江省 黑龙江科技大学</v>
          </cell>
        </row>
        <row r="41">
          <cell r="B41" t="str">
            <v>熊诗堃</v>
          </cell>
          <cell r="C41" t="str">
            <v>男</v>
          </cell>
          <cell r="D41" t="str">
            <v>大学本科</v>
          </cell>
          <cell r="E41" t="str">
            <v>计算机类 软件工程</v>
          </cell>
          <cell r="F41" t="str">
            <v>宜春学院</v>
          </cell>
        </row>
        <row r="42">
          <cell r="B42" t="str">
            <v>陈坤林</v>
          </cell>
          <cell r="C42" t="str">
            <v>男</v>
          </cell>
          <cell r="D42" t="str">
            <v>硕士研究生</v>
          </cell>
          <cell r="E42" t="str">
            <v>农业工程类 农业工程</v>
          </cell>
          <cell r="F42" t="str">
            <v>江西农业大学</v>
          </cell>
        </row>
        <row r="43">
          <cell r="B43" t="str">
            <v>涂文菁</v>
          </cell>
          <cell r="C43" t="str">
            <v>女</v>
          </cell>
          <cell r="D43" t="str">
            <v>大学本科</v>
          </cell>
          <cell r="E43" t="str">
            <v>工商管理类 会计学</v>
          </cell>
          <cell r="F43" t="str">
            <v>江西科技师范大学</v>
          </cell>
        </row>
        <row r="44">
          <cell r="B44" t="str">
            <v>高杨起</v>
          </cell>
          <cell r="C44" t="str">
            <v>男</v>
          </cell>
          <cell r="D44" t="str">
            <v>大学本科</v>
          </cell>
          <cell r="E44" t="str">
            <v>电子信息类 通信工程</v>
          </cell>
          <cell r="F44" t="str">
            <v>东华理工大学</v>
          </cell>
        </row>
        <row r="45">
          <cell r="B45" t="str">
            <v>刘观根</v>
          </cell>
          <cell r="C45" t="str">
            <v>男</v>
          </cell>
          <cell r="D45" t="str">
            <v>大学本科</v>
          </cell>
          <cell r="E45" t="str">
            <v>法学类 法学</v>
          </cell>
          <cell r="F45" t="str">
            <v>宁夏 北方民族大学</v>
          </cell>
        </row>
        <row r="46">
          <cell r="B46" t="str">
            <v>熊挺</v>
          </cell>
          <cell r="C46" t="str">
            <v>男</v>
          </cell>
          <cell r="D46" t="str">
            <v>大学本科</v>
          </cell>
          <cell r="E46" t="str">
            <v>计算机类 软件工程</v>
          </cell>
          <cell r="F46" t="str">
            <v>武汉工程大学邮电与信息工程学院</v>
          </cell>
        </row>
        <row r="47">
          <cell r="B47" t="str">
            <v>李梅</v>
          </cell>
          <cell r="C47" t="str">
            <v>女</v>
          </cell>
          <cell r="D47" t="str">
            <v>大学本科</v>
          </cell>
          <cell r="E47" t="str">
            <v>工商管理类 会计学</v>
          </cell>
          <cell r="F47" t="str">
            <v>江西师范大学</v>
          </cell>
        </row>
        <row r="48">
          <cell r="B48" t="str">
            <v>邹俊思</v>
          </cell>
          <cell r="C48" t="str">
            <v>女</v>
          </cell>
          <cell r="D48" t="str">
            <v>大学本科</v>
          </cell>
          <cell r="E48" t="str">
            <v>工商管理类 会计学</v>
          </cell>
          <cell r="F48" t="str">
            <v>江西理工大学应用科学学院</v>
          </cell>
        </row>
        <row r="49">
          <cell r="B49" t="str">
            <v>吴洁</v>
          </cell>
          <cell r="C49" t="str">
            <v>女</v>
          </cell>
          <cell r="D49" t="str">
            <v>大学本科</v>
          </cell>
          <cell r="E49" t="str">
            <v>法学类 法学</v>
          </cell>
          <cell r="F49" t="str">
            <v>皖南医学院</v>
          </cell>
        </row>
        <row r="50">
          <cell r="B50" t="str">
            <v>蒋若男</v>
          </cell>
          <cell r="C50" t="str">
            <v>女</v>
          </cell>
          <cell r="D50" t="str">
            <v>大学本科</v>
          </cell>
          <cell r="E50" t="str">
            <v>法学类 法学</v>
          </cell>
          <cell r="F50" t="str">
            <v>宜春学院</v>
          </cell>
        </row>
        <row r="51">
          <cell r="B51" t="str">
            <v>陈家祺</v>
          </cell>
          <cell r="C51" t="str">
            <v>男</v>
          </cell>
          <cell r="D51" t="str">
            <v>大学本科</v>
          </cell>
          <cell r="E51" t="str">
            <v>土木类 土木工程</v>
          </cell>
          <cell r="F51" t="str">
            <v>中国地质大学长城学院</v>
          </cell>
        </row>
        <row r="52">
          <cell r="B52" t="str">
            <v>谢俊军</v>
          </cell>
          <cell r="C52" t="str">
            <v>男</v>
          </cell>
          <cell r="D52" t="str">
            <v>大学本科</v>
          </cell>
          <cell r="E52" t="str">
            <v>工商管理类 市场营销</v>
          </cell>
          <cell r="F52" t="str">
            <v>南昌航空大学</v>
          </cell>
        </row>
        <row r="53">
          <cell r="B53" t="str">
            <v>况帆</v>
          </cell>
          <cell r="C53" t="str">
            <v>女</v>
          </cell>
          <cell r="D53" t="str">
            <v>大学本科</v>
          </cell>
          <cell r="E53" t="str">
            <v>工商管理类 财务管理</v>
          </cell>
          <cell r="F53" t="str">
            <v>宜春学院</v>
          </cell>
        </row>
        <row r="54">
          <cell r="B54" t="str">
            <v>刘清</v>
          </cell>
          <cell r="C54" t="str">
            <v>女</v>
          </cell>
          <cell r="D54" t="str">
            <v>大学本科</v>
          </cell>
          <cell r="E54" t="str">
            <v>工商管理类 人力资源管理</v>
          </cell>
          <cell r="F54" t="str">
            <v>江西财经大学</v>
          </cell>
        </row>
        <row r="55">
          <cell r="B55" t="str">
            <v>章屹晟</v>
          </cell>
          <cell r="C55" t="str">
            <v>男</v>
          </cell>
          <cell r="D55" t="str">
            <v>大学本科</v>
          </cell>
          <cell r="E55" t="str">
            <v>管理科学与工程类 工程造价</v>
          </cell>
          <cell r="F55" t="str">
            <v>南昌理工学院</v>
          </cell>
        </row>
        <row r="56">
          <cell r="B56" t="str">
            <v>卢雯</v>
          </cell>
          <cell r="C56" t="str">
            <v>女</v>
          </cell>
          <cell r="D56" t="str">
            <v>大学本科</v>
          </cell>
          <cell r="E56" t="str">
            <v>电子商务类 电子商务</v>
          </cell>
          <cell r="F56" t="str">
            <v>甘肃省 兰州财经大学</v>
          </cell>
        </row>
        <row r="57">
          <cell r="B57" t="str">
            <v>刘诺蓝</v>
          </cell>
          <cell r="C57" t="str">
            <v>女</v>
          </cell>
          <cell r="D57" t="str">
            <v>大学本科</v>
          </cell>
          <cell r="E57" t="str">
            <v>工商管理类 人力资源管理</v>
          </cell>
          <cell r="F57" t="str">
            <v>南昌工程学院</v>
          </cell>
        </row>
        <row r="58">
          <cell r="B58" t="str">
            <v>陈迎凯</v>
          </cell>
          <cell r="C58" t="str">
            <v>男</v>
          </cell>
          <cell r="D58" t="str">
            <v>大学本科</v>
          </cell>
          <cell r="E58" t="str">
            <v>计算机类 信息安全</v>
          </cell>
          <cell r="F58" t="str">
            <v>华中科技大学</v>
          </cell>
        </row>
        <row r="59">
          <cell r="B59" t="str">
            <v>朱凌卿</v>
          </cell>
          <cell r="C59" t="str">
            <v>女</v>
          </cell>
          <cell r="D59" t="str">
            <v>大学本科</v>
          </cell>
          <cell r="E59" t="str">
            <v>法学类 法学</v>
          </cell>
          <cell r="F59" t="str">
            <v>井冈山大学</v>
          </cell>
        </row>
        <row r="60">
          <cell r="B60" t="str">
            <v>严超玲</v>
          </cell>
          <cell r="C60" t="str">
            <v>女</v>
          </cell>
          <cell r="D60" t="str">
            <v>大学本科</v>
          </cell>
          <cell r="E60" t="str">
            <v>建筑类 城乡规划</v>
          </cell>
          <cell r="F60" t="str">
            <v>南昌大学</v>
          </cell>
        </row>
        <row r="61">
          <cell r="B61" t="str">
            <v>彭金官</v>
          </cell>
          <cell r="C61" t="str">
            <v>男</v>
          </cell>
          <cell r="D61" t="str">
            <v>大学专科</v>
          </cell>
          <cell r="E61" t="str">
            <v>法学类-其他:司法警务</v>
          </cell>
          <cell r="F61" t="str">
            <v>江西司法警官职业学院</v>
          </cell>
        </row>
        <row r="62">
          <cell r="B62" t="str">
            <v>方茗泓</v>
          </cell>
          <cell r="C62" t="str">
            <v>女</v>
          </cell>
          <cell r="D62" t="str">
            <v>大学本科</v>
          </cell>
          <cell r="E62" t="str">
            <v>建筑类 城乡规划</v>
          </cell>
          <cell r="F62" t="str">
            <v>南昌大学</v>
          </cell>
        </row>
        <row r="63">
          <cell r="B63" t="str">
            <v>易钰瑶</v>
          </cell>
          <cell r="C63" t="str">
            <v>女</v>
          </cell>
          <cell r="D63" t="str">
            <v>大学本科</v>
          </cell>
          <cell r="E63" t="str">
            <v>外国语言文学类 商务英语</v>
          </cell>
          <cell r="F63" t="str">
            <v>井冈山大学</v>
          </cell>
        </row>
        <row r="64">
          <cell r="B64" t="str">
            <v>黄歆崎</v>
          </cell>
          <cell r="C64" t="str">
            <v>女</v>
          </cell>
          <cell r="D64" t="str">
            <v>大学本科</v>
          </cell>
          <cell r="E64" t="str">
            <v>化学类 化学</v>
          </cell>
          <cell r="F64" t="str">
            <v>南京晓庄学院</v>
          </cell>
        </row>
        <row r="65">
          <cell r="B65" t="str">
            <v>李世华</v>
          </cell>
          <cell r="C65" t="str">
            <v>男</v>
          </cell>
          <cell r="D65" t="str">
            <v>大学本科</v>
          </cell>
          <cell r="E65" t="str">
            <v>管理科学与工程类 信息管理与信息系统</v>
          </cell>
          <cell r="F65" t="str">
            <v>师范大学</v>
          </cell>
        </row>
        <row r="66">
          <cell r="B66" t="str">
            <v>占威龙</v>
          </cell>
          <cell r="C66" t="str">
            <v>男</v>
          </cell>
          <cell r="D66" t="str">
            <v>大学本科</v>
          </cell>
          <cell r="E66" t="str">
            <v>电子信息类 电子信息工程</v>
          </cell>
          <cell r="F66" t="str">
            <v>江西应用科技学院</v>
          </cell>
        </row>
        <row r="67">
          <cell r="B67" t="str">
            <v>郭宇琦</v>
          </cell>
          <cell r="C67" t="str">
            <v>男</v>
          </cell>
          <cell r="D67" t="str">
            <v>大学本科</v>
          </cell>
          <cell r="E67" t="str">
            <v>机械类 机械工程</v>
          </cell>
          <cell r="F67" t="str">
            <v>福建省 厦门工学院</v>
          </cell>
        </row>
        <row r="68">
          <cell r="B68" t="str">
            <v>肖磊</v>
          </cell>
          <cell r="C68" t="str">
            <v>男</v>
          </cell>
          <cell r="D68" t="str">
            <v>大学本科</v>
          </cell>
          <cell r="E68" t="str">
            <v>物流管理与工程类 物流管理</v>
          </cell>
          <cell r="F68" t="str">
            <v>南昌职业学院</v>
          </cell>
        </row>
        <row r="69">
          <cell r="B69" t="str">
            <v>邬俊</v>
          </cell>
          <cell r="C69" t="str">
            <v>男</v>
          </cell>
          <cell r="D69" t="str">
            <v>大学本科</v>
          </cell>
          <cell r="E69" t="str">
            <v>食品科学与工程类 食品科学与工程</v>
          </cell>
          <cell r="F69" t="str">
            <v>江西农业大学</v>
          </cell>
        </row>
        <row r="70">
          <cell r="B70" t="str">
            <v>沈紫斌</v>
          </cell>
          <cell r="C70" t="str">
            <v>女</v>
          </cell>
          <cell r="D70" t="str">
            <v>硕士研究生</v>
          </cell>
          <cell r="E70" t="str">
            <v>食品科学与工程类 食品科学与工程</v>
          </cell>
          <cell r="F70" t="str">
            <v>省 工业大学</v>
          </cell>
        </row>
        <row r="71">
          <cell r="B71" t="str">
            <v>朱凌珺</v>
          </cell>
          <cell r="C71" t="str">
            <v>男</v>
          </cell>
          <cell r="D71" t="str">
            <v>大学本科</v>
          </cell>
          <cell r="E71" t="str">
            <v>新闻传播学类 新闻学</v>
          </cell>
          <cell r="F71" t="str">
            <v>江西财经大学</v>
          </cell>
        </row>
        <row r="72">
          <cell r="B72" t="str">
            <v>余勇犇</v>
          </cell>
          <cell r="C72" t="str">
            <v>男</v>
          </cell>
          <cell r="D72" t="str">
            <v>大学本科</v>
          </cell>
          <cell r="E72" t="str">
            <v>生物医学工程类 生物医学工程</v>
          </cell>
          <cell r="F72" t="str">
            <v>广东省 南方医科大学</v>
          </cell>
        </row>
        <row r="73">
          <cell r="B73" t="str">
            <v>文疆回</v>
          </cell>
          <cell r="C73" t="str">
            <v>女</v>
          </cell>
          <cell r="D73" t="str">
            <v>硕士研究生</v>
          </cell>
          <cell r="E73" t="str">
            <v>建筑类 风景园林</v>
          </cell>
          <cell r="F73" t="str">
            <v>贵州师范大学</v>
          </cell>
        </row>
        <row r="74">
          <cell r="B74" t="str">
            <v>梁雅慧</v>
          </cell>
          <cell r="C74" t="str">
            <v>女</v>
          </cell>
          <cell r="D74" t="str">
            <v>大学本科</v>
          </cell>
          <cell r="E74" t="str">
            <v>工商管理类 会计学</v>
          </cell>
          <cell r="F74" t="str">
            <v>河北地质大学</v>
          </cell>
        </row>
        <row r="75">
          <cell r="B75" t="str">
            <v>熊相超</v>
          </cell>
          <cell r="C75" t="str">
            <v>男</v>
          </cell>
          <cell r="D75" t="str">
            <v>大学本科</v>
          </cell>
          <cell r="E75" t="str">
            <v>工商管理类 会计学</v>
          </cell>
          <cell r="F75" t="str">
            <v>江西科技学院</v>
          </cell>
        </row>
        <row r="76">
          <cell r="B76" t="str">
            <v>丁乐</v>
          </cell>
          <cell r="C76" t="str">
            <v>男</v>
          </cell>
          <cell r="D76" t="str">
            <v>硕士研究生</v>
          </cell>
          <cell r="E76" t="str">
            <v>林学类-其他:林业</v>
          </cell>
          <cell r="F76" t="str">
            <v>福建省 福建农林大学</v>
          </cell>
        </row>
        <row r="77">
          <cell r="B77" t="str">
            <v>闻俊龙</v>
          </cell>
          <cell r="C77" t="str">
            <v>男</v>
          </cell>
          <cell r="D77" t="str">
            <v>大学本科</v>
          </cell>
          <cell r="E77" t="str">
            <v>工商管理类 人力资源管理</v>
          </cell>
          <cell r="F77" t="str">
            <v>江西农业大学南昌商学院</v>
          </cell>
        </row>
        <row r="78">
          <cell r="B78" t="str">
            <v>刘欢</v>
          </cell>
          <cell r="C78" t="str">
            <v>男</v>
          </cell>
          <cell r="D78" t="str">
            <v>大学本科</v>
          </cell>
          <cell r="E78" t="str">
            <v>电子信息类 电子信息工程</v>
          </cell>
          <cell r="F78" t="str">
            <v>邵阳学院</v>
          </cell>
        </row>
        <row r="79">
          <cell r="B79" t="str">
            <v>胡斌</v>
          </cell>
          <cell r="C79" t="str">
            <v>男</v>
          </cell>
          <cell r="D79" t="str">
            <v>大学本科</v>
          </cell>
          <cell r="E79" t="str">
            <v>物流管理与工程类 物流管理</v>
          </cell>
          <cell r="F79" t="str">
            <v>南昌大学科学技术学院</v>
          </cell>
        </row>
        <row r="80">
          <cell r="B80" t="str">
            <v>谭鹏</v>
          </cell>
          <cell r="C80" t="str">
            <v>男</v>
          </cell>
          <cell r="D80" t="str">
            <v>大学本科</v>
          </cell>
          <cell r="E80" t="str">
            <v>管理科学与工程类 工程造价</v>
          </cell>
          <cell r="F80" t="str">
            <v>江西应用科技学院</v>
          </cell>
        </row>
        <row r="81">
          <cell r="B81" t="str">
            <v>孙宇轩</v>
          </cell>
          <cell r="C81" t="str">
            <v>男</v>
          </cell>
          <cell r="D81" t="str">
            <v>大学本科</v>
          </cell>
          <cell r="E81" t="str">
            <v>土木类 土木工程</v>
          </cell>
          <cell r="F81" t="str">
            <v>南昌工程学院</v>
          </cell>
        </row>
        <row r="82">
          <cell r="B82" t="str">
            <v>程有根</v>
          </cell>
          <cell r="C82" t="str">
            <v>男</v>
          </cell>
          <cell r="D82" t="str">
            <v>大学本科</v>
          </cell>
          <cell r="E82" t="str">
            <v>设计学类 视觉传达设计</v>
          </cell>
          <cell r="F82" t="str">
            <v>南昌大学科学技术学院</v>
          </cell>
        </row>
        <row r="83">
          <cell r="B83" t="str">
            <v>金贝儿</v>
          </cell>
          <cell r="C83" t="str">
            <v>女</v>
          </cell>
          <cell r="D83" t="str">
            <v>大学本科</v>
          </cell>
          <cell r="E83" t="str">
            <v>法学类 法学</v>
          </cell>
          <cell r="F83" t="str">
            <v>湘南学院</v>
          </cell>
        </row>
        <row r="84">
          <cell r="B84" t="str">
            <v>姜珍强</v>
          </cell>
          <cell r="C84" t="str">
            <v>男</v>
          </cell>
          <cell r="D84" t="str">
            <v>大学本科</v>
          </cell>
          <cell r="E84" t="str">
            <v>自然保护与环境生态类 农业资源与环境</v>
          </cell>
          <cell r="F84" t="str">
            <v>南京信息工程大学</v>
          </cell>
        </row>
        <row r="85">
          <cell r="B85" t="str">
            <v>熊涵颖</v>
          </cell>
          <cell r="C85" t="str">
            <v>女</v>
          </cell>
          <cell r="D85" t="str">
            <v>大学本科</v>
          </cell>
          <cell r="E85" t="str">
            <v>工商管理类 会计学</v>
          </cell>
          <cell r="F85" t="str">
            <v>辽宁省 大连财经学院</v>
          </cell>
        </row>
        <row r="86">
          <cell r="B86" t="str">
            <v>甘伟浩</v>
          </cell>
          <cell r="C86" t="str">
            <v>男</v>
          </cell>
          <cell r="D86" t="str">
            <v>大学本科</v>
          </cell>
          <cell r="E86" t="str">
            <v>计算机类 软件工程</v>
          </cell>
          <cell r="F86" t="str">
            <v>江西财经大学</v>
          </cell>
        </row>
        <row r="87">
          <cell r="B87" t="str">
            <v>袁昱青</v>
          </cell>
          <cell r="C87" t="str">
            <v>女</v>
          </cell>
          <cell r="D87" t="str">
            <v>大学本科</v>
          </cell>
          <cell r="E87" t="str">
            <v>旅游管理类 旅游管理</v>
          </cell>
          <cell r="F87" t="str">
            <v>武汉轻工大学</v>
          </cell>
        </row>
        <row r="88">
          <cell r="B88" t="str">
            <v>刘文婷</v>
          </cell>
          <cell r="C88" t="str">
            <v>女</v>
          </cell>
          <cell r="D88" t="str">
            <v>硕士研究生</v>
          </cell>
          <cell r="E88" t="str">
            <v>食品科学与工程类 食品科学与工程</v>
          </cell>
          <cell r="F88" t="str">
            <v>南昌大学</v>
          </cell>
        </row>
        <row r="89">
          <cell r="B89" t="str">
            <v>谢梓瑞</v>
          </cell>
          <cell r="C89" t="str">
            <v>男</v>
          </cell>
          <cell r="D89" t="str">
            <v>大学本科</v>
          </cell>
          <cell r="E89" t="str">
            <v>林学类 园林</v>
          </cell>
          <cell r="F89" t="str">
            <v>江西农业大学</v>
          </cell>
        </row>
        <row r="90">
          <cell r="B90" t="str">
            <v>岳雅楠</v>
          </cell>
          <cell r="C90" t="str">
            <v>女</v>
          </cell>
          <cell r="D90" t="str">
            <v>大学本科</v>
          </cell>
          <cell r="E90" t="str">
            <v>数学类 信息与计算科学</v>
          </cell>
          <cell r="F90" t="str">
            <v>工业大学</v>
          </cell>
        </row>
        <row r="91">
          <cell r="B91" t="str">
            <v>熊文龙</v>
          </cell>
          <cell r="C91" t="str">
            <v>男</v>
          </cell>
          <cell r="D91" t="str">
            <v>大学本科</v>
          </cell>
          <cell r="E91" t="str">
            <v>计算机类 软件工程</v>
          </cell>
          <cell r="F91" t="str">
            <v>东华理工大学长江学院</v>
          </cell>
        </row>
        <row r="92">
          <cell r="B92" t="str">
            <v>董琛</v>
          </cell>
          <cell r="C92" t="str">
            <v>男</v>
          </cell>
          <cell r="D92" t="str">
            <v>硕士研究生</v>
          </cell>
          <cell r="E92" t="str">
            <v>林学类-其他:林业硕士</v>
          </cell>
          <cell r="F92" t="str">
            <v>江西农业大学</v>
          </cell>
        </row>
        <row r="93">
          <cell r="B93" t="str">
            <v>张旭智</v>
          </cell>
          <cell r="C93" t="str">
            <v>男</v>
          </cell>
          <cell r="D93" t="str">
            <v>大学本科</v>
          </cell>
          <cell r="E93" t="str">
            <v>工商管理类 会计学</v>
          </cell>
          <cell r="F93" t="str">
            <v>南昌航空大学科技学院</v>
          </cell>
        </row>
        <row r="94">
          <cell r="B94" t="str">
            <v>陈嘉景</v>
          </cell>
          <cell r="C94" t="str">
            <v>男</v>
          </cell>
          <cell r="D94" t="str">
            <v>大学本科</v>
          </cell>
          <cell r="E94" t="str">
            <v>金融学类 金融学</v>
          </cell>
          <cell r="F94" t="str">
            <v>江西师范大学</v>
          </cell>
        </row>
        <row r="95">
          <cell r="B95" t="str">
            <v>邹晓红</v>
          </cell>
          <cell r="C95" t="str">
            <v>女</v>
          </cell>
          <cell r="D95" t="str">
            <v>大学本科</v>
          </cell>
          <cell r="E95" t="str">
            <v>食品科学与工程类 食品质量与安全</v>
          </cell>
          <cell r="F95" t="str">
            <v>合肥师范学院</v>
          </cell>
        </row>
        <row r="96">
          <cell r="B96" t="str">
            <v>张岩松</v>
          </cell>
          <cell r="C96" t="str">
            <v>男</v>
          </cell>
          <cell r="D96" t="str">
            <v>大学本科</v>
          </cell>
          <cell r="E96" t="str">
            <v>计算机类 网络工程</v>
          </cell>
          <cell r="F96" t="str">
            <v>江西科技学院</v>
          </cell>
        </row>
        <row r="97">
          <cell r="B97" t="str">
            <v>彭川琴</v>
          </cell>
          <cell r="C97" t="str">
            <v>女</v>
          </cell>
          <cell r="D97" t="str">
            <v>大学本科</v>
          </cell>
          <cell r="E97" t="str">
            <v>法学类 法学</v>
          </cell>
          <cell r="F97" t="str">
            <v>东华理工大学长江学院</v>
          </cell>
        </row>
        <row r="98">
          <cell r="B98" t="str">
            <v>虞萍</v>
          </cell>
          <cell r="C98" t="str">
            <v>女</v>
          </cell>
          <cell r="D98" t="str">
            <v>大学本科</v>
          </cell>
          <cell r="E98" t="str">
            <v>工商管理类 会计学</v>
          </cell>
          <cell r="F98" t="str">
            <v>江西财经大学现代经济管理学院</v>
          </cell>
        </row>
        <row r="99">
          <cell r="B99" t="str">
            <v>邓贤斌</v>
          </cell>
          <cell r="C99" t="str">
            <v>男</v>
          </cell>
          <cell r="D99" t="str">
            <v>大学本科</v>
          </cell>
          <cell r="E99" t="str">
            <v>计算机类 计算机科学与技术</v>
          </cell>
          <cell r="F99" t="str">
            <v>南昌大学科学技术学院</v>
          </cell>
        </row>
        <row r="100">
          <cell r="B100" t="str">
            <v>朱喆</v>
          </cell>
          <cell r="C100" t="str">
            <v>男</v>
          </cell>
          <cell r="D100" t="str">
            <v>大学本科</v>
          </cell>
          <cell r="E100" t="str">
            <v>电子信息类 电子信息工程</v>
          </cell>
          <cell r="F100" t="str">
            <v>宜春学院</v>
          </cell>
        </row>
        <row r="101">
          <cell r="B101" t="str">
            <v>谢丹</v>
          </cell>
          <cell r="C101" t="str">
            <v>女</v>
          </cell>
          <cell r="D101" t="str">
            <v>大学本科</v>
          </cell>
          <cell r="E101" t="str">
            <v>化学类 化学</v>
          </cell>
          <cell r="F101" t="str">
            <v>湖南科技学院</v>
          </cell>
        </row>
        <row r="102">
          <cell r="B102" t="str">
            <v>俞岚</v>
          </cell>
          <cell r="C102" t="str">
            <v>女</v>
          </cell>
          <cell r="D102" t="str">
            <v>大学本科</v>
          </cell>
          <cell r="E102" t="str">
            <v>法学类 法学</v>
          </cell>
          <cell r="F102" t="str">
            <v>温州大学瓯江学院</v>
          </cell>
        </row>
        <row r="103">
          <cell r="B103" t="str">
            <v>阮文</v>
          </cell>
          <cell r="C103" t="str">
            <v>男</v>
          </cell>
          <cell r="D103" t="str">
            <v>大学本科</v>
          </cell>
          <cell r="E103" t="str">
            <v>工商管理类 会计学</v>
          </cell>
          <cell r="F103" t="str">
            <v>江西财经大学现代经济管理学院</v>
          </cell>
        </row>
        <row r="104">
          <cell r="B104" t="str">
            <v>张钰</v>
          </cell>
          <cell r="C104" t="str">
            <v>女</v>
          </cell>
          <cell r="D104" t="str">
            <v>大学本科</v>
          </cell>
          <cell r="E104" t="str">
            <v>管理科学与工程类 信息管理与信息系统</v>
          </cell>
          <cell r="F104" t="str">
            <v>工业大学</v>
          </cell>
        </row>
        <row r="105">
          <cell r="B105" t="str">
            <v>龚秀丽</v>
          </cell>
          <cell r="C105" t="str">
            <v>女</v>
          </cell>
          <cell r="D105" t="str">
            <v>大学本科</v>
          </cell>
          <cell r="E105" t="str">
            <v>工商管理类 会计学</v>
          </cell>
          <cell r="F105" t="str">
            <v>南昌大学共青学院</v>
          </cell>
        </row>
        <row r="106">
          <cell r="B106" t="str">
            <v>宋苇薇</v>
          </cell>
          <cell r="C106" t="str">
            <v>女</v>
          </cell>
          <cell r="D106" t="str">
            <v>大学本科</v>
          </cell>
          <cell r="E106" t="str">
            <v>物流管理与工程类 物流管理</v>
          </cell>
          <cell r="F106" t="str">
            <v>江西科技学院</v>
          </cell>
        </row>
        <row r="107">
          <cell r="B107" t="str">
            <v>何宇琪</v>
          </cell>
          <cell r="C107" t="str">
            <v>女</v>
          </cell>
          <cell r="D107" t="str">
            <v>大学本科</v>
          </cell>
          <cell r="E107" t="str">
            <v>中国语言文学类 汉语言文学</v>
          </cell>
          <cell r="F107" t="str">
            <v>河南省 洛阳理工学院</v>
          </cell>
        </row>
        <row r="108">
          <cell r="B108" t="str">
            <v>刘晓莉</v>
          </cell>
          <cell r="C108" t="str">
            <v>女</v>
          </cell>
          <cell r="D108" t="str">
            <v>大学本科</v>
          </cell>
          <cell r="E108" t="str">
            <v>计算机类 网络工程</v>
          </cell>
          <cell r="F108" t="str">
            <v>南昌工学院</v>
          </cell>
        </row>
        <row r="109">
          <cell r="B109" t="str">
            <v>占昌洪</v>
          </cell>
          <cell r="C109" t="str">
            <v>男</v>
          </cell>
          <cell r="D109" t="str">
            <v>大学本科</v>
          </cell>
          <cell r="E109" t="str">
            <v>机械类 机械设计制造及其自动化</v>
          </cell>
          <cell r="F109" t="str">
            <v>燕山大学里仁学院</v>
          </cell>
        </row>
        <row r="110">
          <cell r="B110" t="str">
            <v>付怡琳</v>
          </cell>
          <cell r="C110" t="str">
            <v>女</v>
          </cell>
          <cell r="D110" t="str">
            <v>大学本科</v>
          </cell>
          <cell r="E110" t="str">
            <v>工商管理类 会计学</v>
          </cell>
          <cell r="F110" t="str">
            <v>南昌理工学院</v>
          </cell>
        </row>
        <row r="111">
          <cell r="B111" t="str">
            <v>雷震坤</v>
          </cell>
          <cell r="C111" t="str">
            <v>男</v>
          </cell>
          <cell r="D111" t="str">
            <v>大学专科</v>
          </cell>
          <cell r="E111" t="str">
            <v>计算机类 软件工程</v>
          </cell>
          <cell r="F111" t="str">
            <v>江西科技职业学院</v>
          </cell>
        </row>
        <row r="112">
          <cell r="B112" t="str">
            <v>夏书华</v>
          </cell>
          <cell r="C112" t="str">
            <v>男</v>
          </cell>
          <cell r="D112" t="str">
            <v>硕士研究生</v>
          </cell>
          <cell r="E112" t="str">
            <v>农业经济管理类 农村区域发展</v>
          </cell>
          <cell r="F112" t="str">
            <v>江西农业大学</v>
          </cell>
        </row>
        <row r="113">
          <cell r="B113" t="str">
            <v>陈启帆</v>
          </cell>
          <cell r="C113" t="str">
            <v>男</v>
          </cell>
          <cell r="D113" t="str">
            <v>大学本科</v>
          </cell>
          <cell r="E113" t="str">
            <v>公共管理类 公共事业管理</v>
          </cell>
          <cell r="F113" t="str">
            <v>江西中医药大学科技学院</v>
          </cell>
        </row>
        <row r="114">
          <cell r="B114" t="str">
            <v>刘芯琪</v>
          </cell>
          <cell r="C114" t="str">
            <v>男</v>
          </cell>
          <cell r="D114" t="str">
            <v>大学本科</v>
          </cell>
          <cell r="E114" t="str">
            <v>工商管理类 会计学</v>
          </cell>
          <cell r="F114" t="str">
            <v>上饶师范学院</v>
          </cell>
        </row>
        <row r="115">
          <cell r="B115" t="str">
            <v>徐慧</v>
          </cell>
          <cell r="C115" t="str">
            <v>女</v>
          </cell>
          <cell r="D115" t="str">
            <v>硕士研究生</v>
          </cell>
          <cell r="E115" t="str">
            <v>法学类 法学</v>
          </cell>
          <cell r="F115" t="str">
            <v>安徽工业大学</v>
          </cell>
        </row>
        <row r="116">
          <cell r="B116" t="str">
            <v>黄聪</v>
          </cell>
          <cell r="C116" t="str">
            <v>男</v>
          </cell>
          <cell r="D116" t="str">
            <v>大学本科</v>
          </cell>
          <cell r="E116" t="str">
            <v>电子信息类 电子科学与技术</v>
          </cell>
          <cell r="F116" t="str">
            <v>江西理工大学</v>
          </cell>
        </row>
        <row r="117">
          <cell r="B117" t="str">
            <v>蔡凌鸿</v>
          </cell>
          <cell r="C117" t="str">
            <v>男</v>
          </cell>
          <cell r="D117" t="str">
            <v>大学本科</v>
          </cell>
          <cell r="E117" t="str">
            <v>土木类 土木工程</v>
          </cell>
          <cell r="F117" t="str">
            <v>江西科技师范大学</v>
          </cell>
        </row>
        <row r="118">
          <cell r="B118" t="str">
            <v>汪慧铃</v>
          </cell>
          <cell r="C118" t="str">
            <v>女</v>
          </cell>
          <cell r="D118" t="str">
            <v>大学本科</v>
          </cell>
          <cell r="E118" t="str">
            <v>计算机类 计算机科学与技术</v>
          </cell>
          <cell r="F118" t="str">
            <v>江西科技师范大学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A31" sqref="A31:L31"/>
    </sheetView>
  </sheetViews>
  <sheetFormatPr defaultColWidth="9" defaultRowHeight="13.5"/>
  <cols>
    <col min="1" max="1" width="5.38333333333333" customWidth="1"/>
    <col min="2" max="2" width="6.88333333333333" customWidth="1"/>
    <col min="3" max="3" width="15.0916666666667" customWidth="1"/>
    <col min="4" max="4" width="28.3833333333333" customWidth="1"/>
    <col min="5" max="5" width="11.875" customWidth="1"/>
    <col min="6" max="6" width="15.2583333333333" style="1" customWidth="1"/>
    <col min="7" max="7" width="9.81666666666667" customWidth="1"/>
    <col min="8" max="8" width="7.275" style="1" customWidth="1"/>
    <col min="9" max="9" width="13.5583333333333" style="1" customWidth="1"/>
    <col min="10" max="10" width="27.6333333333333" style="2" customWidth="1"/>
    <col min="11" max="11" width="24.1083333333333" style="1" customWidth="1"/>
    <col min="12" max="12" width="19" customWidth="1"/>
  </cols>
  <sheetData>
    <row r="1" ht="60" customHeight="1" spans="1:13">
      <c r="A1" s="3" t="s">
        <v>0</v>
      </c>
      <c r="B1" s="4"/>
      <c r="C1" s="4"/>
      <c r="D1" s="4"/>
      <c r="E1" s="4"/>
      <c r="F1" s="5"/>
      <c r="G1" s="4"/>
      <c r="H1" s="5"/>
      <c r="I1" s="5"/>
      <c r="J1" s="4"/>
      <c r="K1" s="5"/>
      <c r="L1" s="4"/>
      <c r="M1" s="2"/>
    </row>
    <row r="2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9" t="s">
        <v>8</v>
      </c>
      <c r="I2" s="9" t="s">
        <v>9</v>
      </c>
      <c r="J2" s="6" t="s">
        <v>10</v>
      </c>
      <c r="K2" s="9"/>
      <c r="L2" s="6" t="s">
        <v>11</v>
      </c>
      <c r="M2" s="2"/>
    </row>
    <row r="3" ht="30" customHeight="1" spans="1:13">
      <c r="A3" s="6"/>
      <c r="B3" s="6"/>
      <c r="C3" s="6"/>
      <c r="D3" s="6"/>
      <c r="E3" s="10"/>
      <c r="F3" s="11"/>
      <c r="G3" s="6"/>
      <c r="H3" s="9"/>
      <c r="I3" s="9"/>
      <c r="J3" s="30" t="s">
        <v>12</v>
      </c>
      <c r="K3" s="9" t="s">
        <v>13</v>
      </c>
      <c r="L3" s="6"/>
      <c r="M3" s="2"/>
    </row>
    <row r="4" ht="38" customHeight="1" spans="1:13">
      <c r="A4" s="12">
        <v>1</v>
      </c>
      <c r="B4" s="12" t="s">
        <v>14</v>
      </c>
      <c r="C4" s="12" t="s">
        <v>15</v>
      </c>
      <c r="D4" s="13" t="s">
        <v>16</v>
      </c>
      <c r="E4" s="12" t="s">
        <v>17</v>
      </c>
      <c r="F4" s="14" t="str">
        <f>VLOOKUP(G4,[1]综合成绩!$D$3:$E$38,2,FALSE)</f>
        <v>006836142201</v>
      </c>
      <c r="G4" s="15" t="s">
        <v>18</v>
      </c>
      <c r="H4" s="16" t="str">
        <f>VLOOKUP(G4,[2]sheet0!$B$3:$C$118,2,FALSE)</f>
        <v>女</v>
      </c>
      <c r="I4" s="16" t="str">
        <f>VLOOKUP(G4,[2]sheet0!$B$3:$D$118,3,FALSE)</f>
        <v>大学本科</v>
      </c>
      <c r="J4" s="16" t="s">
        <v>19</v>
      </c>
      <c r="K4" s="16" t="s">
        <v>20</v>
      </c>
      <c r="L4" s="12"/>
      <c r="M4" s="2"/>
    </row>
    <row r="5" ht="38" customHeight="1" spans="1:13">
      <c r="A5" s="12">
        <v>2</v>
      </c>
      <c r="B5" s="12"/>
      <c r="C5" s="12"/>
      <c r="D5" s="13" t="s">
        <v>21</v>
      </c>
      <c r="E5" s="12" t="s">
        <v>22</v>
      </c>
      <c r="F5" s="14" t="str">
        <f>VLOOKUP(G5,[1]综合成绩!$D$3:$E$38,2,FALSE)</f>
        <v>006836140416</v>
      </c>
      <c r="G5" s="15" t="s">
        <v>23</v>
      </c>
      <c r="H5" s="16" t="str">
        <f>VLOOKUP(G5,[2]sheet0!$B$3:$C$118,2,FALSE)</f>
        <v>女</v>
      </c>
      <c r="I5" s="16" t="str">
        <f>VLOOKUP(G5,[2]sheet0!$B$3:$D$118,3,FALSE)</f>
        <v>大学本科</v>
      </c>
      <c r="J5" s="16" t="str">
        <f>VLOOKUP(G5,[2]sheet0!$B$3:$F$118,5,FALSE)</f>
        <v>南昌工程学院</v>
      </c>
      <c r="K5" s="16" t="s">
        <v>24</v>
      </c>
      <c r="L5" s="12"/>
      <c r="M5" s="2"/>
    </row>
    <row r="6" ht="38" customHeight="1" spans="1:13">
      <c r="A6" s="12">
        <v>3</v>
      </c>
      <c r="B6" s="12"/>
      <c r="C6" s="12"/>
      <c r="D6" s="17" t="s">
        <v>25</v>
      </c>
      <c r="E6" s="12" t="s">
        <v>26</v>
      </c>
      <c r="F6" s="14" t="str">
        <f>VLOOKUP(G6,[1]综合成绩!$D$3:$E$38,2,FALSE)</f>
        <v>006836140205</v>
      </c>
      <c r="G6" s="18" t="s">
        <v>27</v>
      </c>
      <c r="H6" s="16" t="str">
        <f>VLOOKUP(G6,[2]sheet0!$B$3:$C$118,2,FALSE)</f>
        <v>女</v>
      </c>
      <c r="I6" s="16" t="str">
        <f>VLOOKUP(G6,[2]sheet0!$B$3:$D$118,3,FALSE)</f>
        <v>大学本科</v>
      </c>
      <c r="J6" s="16" t="str">
        <f>VLOOKUP(G6,[2]sheet0!$B$3:$F$118,5,FALSE)</f>
        <v>南京晓庄学院</v>
      </c>
      <c r="K6" s="16" t="s">
        <v>28</v>
      </c>
      <c r="L6" s="12"/>
      <c r="M6" s="2"/>
    </row>
    <row r="7" ht="38" customHeight="1" spans="1:13">
      <c r="A7" s="12">
        <v>4</v>
      </c>
      <c r="B7" s="12"/>
      <c r="C7" s="12"/>
      <c r="D7" s="19"/>
      <c r="E7" s="12" t="s">
        <v>26</v>
      </c>
      <c r="F7" s="14" t="str">
        <f>VLOOKUP(G7,[1]综合成绩!$D$3:$E$38,2,FALSE)</f>
        <v>006836142012</v>
      </c>
      <c r="G7" s="18" t="s">
        <v>29</v>
      </c>
      <c r="H7" s="16" t="str">
        <f>VLOOKUP(G7,[2]sheet0!$B$3:$C$118,2,FALSE)</f>
        <v>女</v>
      </c>
      <c r="I7" s="16" t="str">
        <f>VLOOKUP(G7,[2]sheet0!$B$3:$D$118,3,FALSE)</f>
        <v>大学本科</v>
      </c>
      <c r="J7" s="16" t="str">
        <f>VLOOKUP(G7,[2]sheet0!$B$3:$F$118,5,FALSE)</f>
        <v>湖南科技学院</v>
      </c>
      <c r="K7" s="16" t="s">
        <v>28</v>
      </c>
      <c r="L7" s="12"/>
      <c r="M7" s="2"/>
    </row>
    <row r="8" ht="38" customHeight="1" spans="1:13">
      <c r="A8" s="12">
        <v>5</v>
      </c>
      <c r="B8" s="12"/>
      <c r="C8" s="12"/>
      <c r="D8" s="17" t="s">
        <v>30</v>
      </c>
      <c r="E8" s="12" t="s">
        <v>31</v>
      </c>
      <c r="F8" s="14" t="str">
        <f>VLOOKUP(G8,[1]综合成绩!$D$3:$E$38,2,FALSE)</f>
        <v>006836140425</v>
      </c>
      <c r="G8" s="15" t="s">
        <v>32</v>
      </c>
      <c r="H8" s="16" t="str">
        <f>VLOOKUP(G8,[2]sheet0!$B$3:$C$118,2,FALSE)</f>
        <v>女</v>
      </c>
      <c r="I8" s="16" t="str">
        <f>VLOOKUP(G8,[2]sheet0!$B$3:$D$118,3,FALSE)</f>
        <v>大学本科</v>
      </c>
      <c r="J8" s="16" t="s">
        <v>33</v>
      </c>
      <c r="K8" s="16" t="s">
        <v>34</v>
      </c>
      <c r="L8" s="12"/>
      <c r="M8" s="2"/>
    </row>
    <row r="9" ht="38" customHeight="1" spans="1:13">
      <c r="A9" s="12">
        <v>6</v>
      </c>
      <c r="B9" s="12"/>
      <c r="C9" s="12"/>
      <c r="D9" s="19"/>
      <c r="E9" s="12" t="s">
        <v>31</v>
      </c>
      <c r="F9" s="14" t="str">
        <f>VLOOKUP(G9,[1]综合成绩!$D$3:$E$38,2,FALSE)</f>
        <v>006836143209</v>
      </c>
      <c r="G9" s="18" t="s">
        <v>35</v>
      </c>
      <c r="H9" s="16" t="str">
        <f>VLOOKUP(G9,[2]sheet0!$B$3:$C$118,2,FALSE)</f>
        <v>男</v>
      </c>
      <c r="I9" s="16" t="str">
        <f>VLOOKUP(G9,[2]sheet0!$B$3:$D$118,3,FALSE)</f>
        <v>大学专科</v>
      </c>
      <c r="J9" s="16" t="str">
        <f>VLOOKUP(G9,[2]sheet0!$B$3:$F$118,5,FALSE)</f>
        <v>江西应用技术职业学院</v>
      </c>
      <c r="K9" s="16" t="s">
        <v>36</v>
      </c>
      <c r="L9" s="12"/>
      <c r="M9" s="2"/>
    </row>
    <row r="10" ht="38" customHeight="1" spans="1:13">
      <c r="A10" s="12">
        <v>7</v>
      </c>
      <c r="B10" s="12"/>
      <c r="C10" s="12"/>
      <c r="D10" s="13" t="s">
        <v>37</v>
      </c>
      <c r="E10" s="12" t="s">
        <v>38</v>
      </c>
      <c r="F10" s="14" t="str">
        <f>VLOOKUP(G10,[1]综合成绩!$D$3:$E$38,2,FALSE)</f>
        <v>006836141025</v>
      </c>
      <c r="G10" s="15" t="s">
        <v>39</v>
      </c>
      <c r="H10" s="16" t="str">
        <f>VLOOKUP(G10,[2]sheet0!$B$3:$C$118,2,FALSE)</f>
        <v>男</v>
      </c>
      <c r="I10" s="16" t="str">
        <f>VLOOKUP(G10,[2]sheet0!$B$3:$D$118,3,FALSE)</f>
        <v>大学专科</v>
      </c>
      <c r="J10" s="16" t="str">
        <f>VLOOKUP(G10,[2]sheet0!$B$3:$F$118,5,FALSE)</f>
        <v>江西司法警官职业学院</v>
      </c>
      <c r="K10" s="16" t="s">
        <v>40</v>
      </c>
      <c r="L10" s="12"/>
      <c r="M10" s="2"/>
    </row>
    <row r="11" ht="38" customHeight="1" spans="1:13">
      <c r="A11" s="12">
        <v>8</v>
      </c>
      <c r="B11" s="12"/>
      <c r="C11" s="12"/>
      <c r="D11" s="13" t="s">
        <v>41</v>
      </c>
      <c r="E11" s="12" t="s">
        <v>42</v>
      </c>
      <c r="F11" s="14" t="str">
        <f>VLOOKUP(G11,[1]综合成绩!$D$3:$E$38,2,FALSE)</f>
        <v>006836143604</v>
      </c>
      <c r="G11" s="15" t="s">
        <v>43</v>
      </c>
      <c r="H11" s="16" t="str">
        <f>VLOOKUP(G11,[2]sheet0!$B$3:$C$118,2,FALSE)</f>
        <v>男</v>
      </c>
      <c r="I11" s="16" t="str">
        <f>VLOOKUP(G11,[2]sheet0!$B$3:$D$118,3,FALSE)</f>
        <v>大学本科</v>
      </c>
      <c r="J11" s="16" t="str">
        <f>VLOOKUP(G11,[2]sheet0!$B$3:$F$118,5,FALSE)</f>
        <v>南昌航空大学</v>
      </c>
      <c r="K11" s="16" t="s">
        <v>44</v>
      </c>
      <c r="L11" s="12"/>
      <c r="M11" s="2"/>
    </row>
    <row r="12" ht="38" customHeight="1" spans="1:13">
      <c r="A12" s="12">
        <v>9</v>
      </c>
      <c r="B12" s="12"/>
      <c r="C12" s="12"/>
      <c r="D12" s="13" t="s">
        <v>45</v>
      </c>
      <c r="E12" s="12" t="s">
        <v>26</v>
      </c>
      <c r="F12" s="12" t="s">
        <v>46</v>
      </c>
      <c r="G12" s="15" t="s">
        <v>47</v>
      </c>
      <c r="H12" s="16" t="s">
        <v>48</v>
      </c>
      <c r="I12" s="16" t="s">
        <v>49</v>
      </c>
      <c r="J12" s="16" t="s">
        <v>50</v>
      </c>
      <c r="K12" s="16" t="s">
        <v>44</v>
      </c>
      <c r="L12" s="12" t="s">
        <v>51</v>
      </c>
      <c r="M12" s="2"/>
    </row>
    <row r="13" ht="38" customHeight="1" spans="1:13">
      <c r="A13" s="12">
        <v>10</v>
      </c>
      <c r="B13" s="12"/>
      <c r="C13" s="20" t="s">
        <v>52</v>
      </c>
      <c r="D13" s="13" t="s">
        <v>53</v>
      </c>
      <c r="E13" s="12" t="s">
        <v>54</v>
      </c>
      <c r="F13" s="18" t="s">
        <v>55</v>
      </c>
      <c r="G13" s="15" t="s">
        <v>56</v>
      </c>
      <c r="H13" s="16" t="str">
        <f>VLOOKUP(G13,[2]sheet0!$B$3:$C$118,2,FALSE)</f>
        <v>女</v>
      </c>
      <c r="I13" s="16" t="str">
        <f>VLOOKUP(G13,[2]sheet0!$B$3:$D$118,3,FALSE)</f>
        <v>大学本科</v>
      </c>
      <c r="J13" s="16" t="str">
        <f>VLOOKUP(G13,[2]sheet0!$B$3:$F$118,5,FALSE)</f>
        <v>宜春学院</v>
      </c>
      <c r="K13" s="16" t="s">
        <v>57</v>
      </c>
      <c r="L13" s="12"/>
      <c r="M13" s="2"/>
    </row>
    <row r="14" ht="38" customHeight="1" spans="1:13">
      <c r="A14" s="12">
        <v>11</v>
      </c>
      <c r="B14" s="12"/>
      <c r="C14" s="20"/>
      <c r="D14" s="13" t="s">
        <v>58</v>
      </c>
      <c r="E14" s="12" t="s">
        <v>59</v>
      </c>
      <c r="F14" s="18" t="s">
        <v>60</v>
      </c>
      <c r="G14" s="15" t="s">
        <v>61</v>
      </c>
      <c r="H14" s="16" t="str">
        <f>VLOOKUP(G14,[2]sheet0!$B$3:$C$118,2,FALSE)</f>
        <v>男</v>
      </c>
      <c r="I14" s="16" t="str">
        <f>VLOOKUP(G14,[2]sheet0!$B$3:$D$118,3,FALSE)</f>
        <v>大学本科</v>
      </c>
      <c r="J14" s="16" t="str">
        <f>VLOOKUP(G14,[2]sheet0!$B$3:$F$118,5,FALSE)</f>
        <v>南昌大学科学技术学院</v>
      </c>
      <c r="K14" s="16" t="s">
        <v>62</v>
      </c>
      <c r="L14" s="12"/>
      <c r="M14" s="2"/>
    </row>
    <row r="15" ht="38" customHeight="1" spans="1:13">
      <c r="A15" s="12">
        <v>12</v>
      </c>
      <c r="B15" s="12"/>
      <c r="C15" s="20"/>
      <c r="D15" s="13" t="s">
        <v>63</v>
      </c>
      <c r="E15" s="12" t="s">
        <v>64</v>
      </c>
      <c r="F15" s="18" t="s">
        <v>65</v>
      </c>
      <c r="G15" s="15" t="s">
        <v>66</v>
      </c>
      <c r="H15" s="16" t="str">
        <f>VLOOKUP(G15,[2]sheet0!$B$3:$C$118,2,FALSE)</f>
        <v>男</v>
      </c>
      <c r="I15" s="16" t="str">
        <f>VLOOKUP(G15,[2]sheet0!$B$3:$D$118,3,FALSE)</f>
        <v>大学本科</v>
      </c>
      <c r="J15" s="16" t="str">
        <f>VLOOKUP(G15,[2]sheet0!$B$3:$F$118,5,FALSE)</f>
        <v>江西科技学院</v>
      </c>
      <c r="K15" s="16" t="s">
        <v>67</v>
      </c>
      <c r="L15" s="12"/>
      <c r="M15" s="2"/>
    </row>
    <row r="16" ht="38" customHeight="1" spans="1:13">
      <c r="A16" s="12">
        <v>13</v>
      </c>
      <c r="B16" s="12"/>
      <c r="C16" s="21" t="s">
        <v>68</v>
      </c>
      <c r="D16" s="13" t="s">
        <v>69</v>
      </c>
      <c r="E16" s="12" t="s">
        <v>70</v>
      </c>
      <c r="F16" s="15" t="s">
        <v>71</v>
      </c>
      <c r="G16" s="18" t="s">
        <v>72</v>
      </c>
      <c r="H16" s="16" t="str">
        <f>VLOOKUP(G16,[2]sheet0!$B$3:$C$118,2,FALSE)</f>
        <v>女</v>
      </c>
      <c r="I16" s="16" t="str">
        <f>VLOOKUP(G16,[2]sheet0!$B$3:$D$118,3,FALSE)</f>
        <v>大学本科</v>
      </c>
      <c r="J16" s="16" t="str">
        <f>VLOOKUP(G16,[2]sheet0!$B$3:$F$118,5,FALSE)</f>
        <v>湘南学院</v>
      </c>
      <c r="K16" s="16" t="s">
        <v>20</v>
      </c>
      <c r="L16" s="12"/>
      <c r="M16" s="2"/>
    </row>
    <row r="17" ht="38" customHeight="1" spans="1:13">
      <c r="A17" s="12">
        <v>14</v>
      </c>
      <c r="B17" s="12"/>
      <c r="C17" s="20"/>
      <c r="D17" s="13" t="s">
        <v>73</v>
      </c>
      <c r="E17" s="12" t="s">
        <v>74</v>
      </c>
      <c r="F17" s="15" t="s">
        <v>75</v>
      </c>
      <c r="G17" s="15" t="s">
        <v>76</v>
      </c>
      <c r="H17" s="16" t="str">
        <f>VLOOKUP(G17,[2]sheet0!$B$3:$C$118,2,FALSE)</f>
        <v>男</v>
      </c>
      <c r="I17" s="16" t="str">
        <f>VLOOKUP(G17,[2]sheet0!$B$3:$D$118,3,FALSE)</f>
        <v>大学本科</v>
      </c>
      <c r="J17" s="16" t="str">
        <f>VLOOKUP(G17,[2]sheet0!$B$3:$F$118,5,FALSE)</f>
        <v>华东交通大学</v>
      </c>
      <c r="K17" s="16" t="s">
        <v>77</v>
      </c>
      <c r="L17" s="12"/>
      <c r="M17" s="2"/>
    </row>
    <row r="18" ht="38" customHeight="1" spans="1:13">
      <c r="A18" s="12">
        <v>15</v>
      </c>
      <c r="B18" s="12"/>
      <c r="C18" s="20"/>
      <c r="D18" s="13" t="s">
        <v>78</v>
      </c>
      <c r="E18" s="12" t="s">
        <v>79</v>
      </c>
      <c r="F18" s="15" t="s">
        <v>80</v>
      </c>
      <c r="G18" s="22" t="s">
        <v>81</v>
      </c>
      <c r="H18" s="16" t="str">
        <f>VLOOKUP(G18,[2]sheet0!$B$3:$C$118,2,FALSE)</f>
        <v>男</v>
      </c>
      <c r="I18" s="16" t="str">
        <f>VLOOKUP(G18,[2]sheet0!$B$3:$D$118,3,FALSE)</f>
        <v>大学本科</v>
      </c>
      <c r="J18" s="16" t="s">
        <v>82</v>
      </c>
      <c r="K18" s="16" t="s">
        <v>83</v>
      </c>
      <c r="L18" s="12"/>
      <c r="M18" s="2"/>
    </row>
    <row r="19" ht="38" customHeight="1" spans="1:13">
      <c r="A19" s="12">
        <v>16</v>
      </c>
      <c r="B19" s="12"/>
      <c r="C19" s="20"/>
      <c r="D19" s="13" t="s">
        <v>84</v>
      </c>
      <c r="E19" s="12" t="s">
        <v>85</v>
      </c>
      <c r="F19" s="15" t="s">
        <v>86</v>
      </c>
      <c r="G19" s="15" t="s">
        <v>87</v>
      </c>
      <c r="H19" s="16" t="str">
        <f>VLOOKUP(G19,[2]sheet0!$B$3:$C$118,2,FALSE)</f>
        <v>女</v>
      </c>
      <c r="I19" s="16" t="str">
        <f>VLOOKUP(G19,[2]sheet0!$B$3:$D$118,3,FALSE)</f>
        <v>大学本科</v>
      </c>
      <c r="J19" s="16" t="str">
        <f>VLOOKUP(G19,[2]sheet0!$B$3:$F$118,5,FALSE)</f>
        <v>江西财经大学现代经济管理学院</v>
      </c>
      <c r="K19" s="16" t="s">
        <v>88</v>
      </c>
      <c r="L19" s="12"/>
      <c r="M19" s="2"/>
    </row>
    <row r="20" ht="38" customHeight="1" spans="1:13">
      <c r="A20" s="12">
        <v>17</v>
      </c>
      <c r="B20" s="12"/>
      <c r="C20" s="20"/>
      <c r="D20" s="13" t="s">
        <v>58</v>
      </c>
      <c r="E20" s="12" t="s">
        <v>89</v>
      </c>
      <c r="F20" s="15" t="s">
        <v>90</v>
      </c>
      <c r="G20" s="15" t="s">
        <v>91</v>
      </c>
      <c r="H20" s="16" t="str">
        <f>VLOOKUP(G20,[2]sheet0!$B$3:$C$118,2,FALSE)</f>
        <v>男</v>
      </c>
      <c r="I20" s="16" t="str">
        <f>VLOOKUP(G20,[2]sheet0!$B$3:$D$118,3,FALSE)</f>
        <v>大学本科</v>
      </c>
      <c r="J20" s="16" t="str">
        <f>VLOOKUP(G20,[2]sheet0!$B$3:$F$118,5,FALSE)</f>
        <v>江西中医药大学科技学院</v>
      </c>
      <c r="K20" s="16" t="s">
        <v>92</v>
      </c>
      <c r="L20" s="12"/>
      <c r="M20" s="2"/>
    </row>
    <row r="21" ht="38" customHeight="1" spans="1:13">
      <c r="A21" s="12">
        <v>18</v>
      </c>
      <c r="B21" s="12"/>
      <c r="C21" s="20"/>
      <c r="D21" s="13" t="s">
        <v>63</v>
      </c>
      <c r="E21" s="12" t="s">
        <v>93</v>
      </c>
      <c r="F21" s="15" t="s">
        <v>94</v>
      </c>
      <c r="G21" s="15" t="s">
        <v>95</v>
      </c>
      <c r="H21" s="16" t="str">
        <f>VLOOKUP(G21,[2]sheet0!$B$3:$C$118,2,FALSE)</f>
        <v>男</v>
      </c>
      <c r="I21" s="16" t="str">
        <f>VLOOKUP(G21,[2]sheet0!$B$3:$D$118,3,FALSE)</f>
        <v>大学本科</v>
      </c>
      <c r="J21" s="16" t="str">
        <f>VLOOKUP(G21,[2]sheet0!$B$3:$F$118,5,FALSE)</f>
        <v>东华理工大学</v>
      </c>
      <c r="K21" s="16" t="s">
        <v>96</v>
      </c>
      <c r="L21" s="12"/>
      <c r="M21" s="2"/>
    </row>
    <row r="22" ht="38" customHeight="1" spans="1:13">
      <c r="A22" s="12">
        <v>19</v>
      </c>
      <c r="B22" s="12"/>
      <c r="C22" s="20"/>
      <c r="D22" s="13" t="s">
        <v>97</v>
      </c>
      <c r="E22" s="12" t="s">
        <v>98</v>
      </c>
      <c r="F22" s="15" t="s">
        <v>99</v>
      </c>
      <c r="G22" s="15" t="s">
        <v>100</v>
      </c>
      <c r="H22" s="16" t="str">
        <f>VLOOKUP(G22,[2]sheet0!$B$3:$C$118,2,FALSE)</f>
        <v>女</v>
      </c>
      <c r="I22" s="16" t="str">
        <f>VLOOKUP(G22,[2]sheet0!$B$3:$D$118,3,FALSE)</f>
        <v>硕士研究生</v>
      </c>
      <c r="J22" s="16" t="str">
        <f>VLOOKUP(G22,[2]sheet0!$B$3:$F$118,5,FALSE)</f>
        <v>贵州师范大学</v>
      </c>
      <c r="K22" s="16" t="s">
        <v>101</v>
      </c>
      <c r="L22" s="12"/>
      <c r="M22" s="2"/>
    </row>
    <row r="23" ht="38" customHeight="1" spans="1:13">
      <c r="A23" s="12">
        <v>20</v>
      </c>
      <c r="B23" s="12"/>
      <c r="C23" s="20" t="s">
        <v>102</v>
      </c>
      <c r="D23" s="13" t="s">
        <v>103</v>
      </c>
      <c r="E23" s="12" t="s">
        <v>104</v>
      </c>
      <c r="F23" s="18" t="s">
        <v>105</v>
      </c>
      <c r="G23" s="15" t="s">
        <v>106</v>
      </c>
      <c r="H23" s="16" t="str">
        <f>VLOOKUP(G23,[2]sheet0!$B$3:$C$118,2,FALSE)</f>
        <v>男</v>
      </c>
      <c r="I23" s="16" t="str">
        <f>VLOOKUP(G23,[2]sheet0!$B$3:$D$118,3,FALSE)</f>
        <v>大学本科</v>
      </c>
      <c r="J23" s="16" t="str">
        <f>VLOOKUP(G23,[2]sheet0!$B$3:$F$118,5,FALSE)</f>
        <v>南昌理工学院</v>
      </c>
      <c r="K23" s="16" t="s">
        <v>107</v>
      </c>
      <c r="L23" s="12"/>
      <c r="M23" s="2"/>
    </row>
    <row r="24" ht="38" customHeight="1" spans="1:13">
      <c r="A24" s="12">
        <v>21</v>
      </c>
      <c r="B24" s="12"/>
      <c r="C24" s="20"/>
      <c r="D24" s="13" t="s">
        <v>69</v>
      </c>
      <c r="E24" s="12" t="s">
        <v>108</v>
      </c>
      <c r="F24" s="18" t="s">
        <v>109</v>
      </c>
      <c r="G24" s="15" t="s">
        <v>110</v>
      </c>
      <c r="H24" s="16" t="str">
        <f>VLOOKUP(G24,[2]sheet0!$B$3:$C$118,2,FALSE)</f>
        <v>女</v>
      </c>
      <c r="I24" s="16" t="str">
        <f>VLOOKUP(G24,[2]sheet0!$B$3:$D$118,3,FALSE)</f>
        <v>大学本科</v>
      </c>
      <c r="J24" s="16" t="str">
        <f>VLOOKUP(G24,[2]sheet0!$B$3:$F$118,5,FALSE)</f>
        <v>宜春学院</v>
      </c>
      <c r="K24" s="16" t="s">
        <v>111</v>
      </c>
      <c r="L24" s="12"/>
      <c r="M24" s="2"/>
    </row>
    <row r="25" ht="38" customHeight="1" spans="1:13">
      <c r="A25" s="12">
        <v>22</v>
      </c>
      <c r="B25" s="12"/>
      <c r="C25" s="20"/>
      <c r="D25" s="13" t="s">
        <v>58</v>
      </c>
      <c r="E25" s="12" t="s">
        <v>112</v>
      </c>
      <c r="F25" s="18" t="s">
        <v>113</v>
      </c>
      <c r="G25" s="15" t="s">
        <v>114</v>
      </c>
      <c r="H25" s="16" t="str">
        <f>VLOOKUP(G25,[2]sheet0!$B$3:$C$118,2,FALSE)</f>
        <v>男</v>
      </c>
      <c r="I25" s="16" t="str">
        <f>VLOOKUP(G25,[2]sheet0!$B$3:$D$118,3,FALSE)</f>
        <v>大学本科</v>
      </c>
      <c r="J25" s="16" t="str">
        <f>VLOOKUP(G25,[2]sheet0!$B$3:$F$118,5,FALSE)</f>
        <v>江西财经大学现代经济管理学院</v>
      </c>
      <c r="K25" s="16" t="s">
        <v>115</v>
      </c>
      <c r="L25" s="12"/>
      <c r="M25" s="2"/>
    </row>
    <row r="26" ht="38" customHeight="1" spans="1:13">
      <c r="A26" s="12">
        <v>23</v>
      </c>
      <c r="B26" s="12"/>
      <c r="C26" s="20"/>
      <c r="D26" s="17" t="s">
        <v>63</v>
      </c>
      <c r="E26" s="12" t="s">
        <v>116</v>
      </c>
      <c r="F26" s="18" t="s">
        <v>117</v>
      </c>
      <c r="G26" s="15" t="s">
        <v>118</v>
      </c>
      <c r="H26" s="16" t="str">
        <f>VLOOKUP(G26,[2]sheet0!$B$3:$C$118,2,FALSE)</f>
        <v>男</v>
      </c>
      <c r="I26" s="16" t="str">
        <f>VLOOKUP(G26,[2]sheet0!$B$3:$D$118,3,FALSE)</f>
        <v>大学本科</v>
      </c>
      <c r="J26" s="16" t="s">
        <v>119</v>
      </c>
      <c r="K26" s="16" t="s">
        <v>120</v>
      </c>
      <c r="L26" s="12"/>
      <c r="M26" s="2"/>
    </row>
    <row r="27" ht="38" customHeight="1" spans="1:13">
      <c r="A27" s="12">
        <v>24</v>
      </c>
      <c r="B27" s="12"/>
      <c r="C27" s="12" t="s">
        <v>121</v>
      </c>
      <c r="D27" s="13" t="s">
        <v>122</v>
      </c>
      <c r="E27" s="12" t="s">
        <v>123</v>
      </c>
      <c r="F27" s="18" t="s">
        <v>124</v>
      </c>
      <c r="G27" s="23" t="s">
        <v>125</v>
      </c>
      <c r="H27" s="16" t="str">
        <f>VLOOKUP(G27,[2]sheet0!$B$3:$C$118,2,FALSE)</f>
        <v>男</v>
      </c>
      <c r="I27" s="16" t="str">
        <f>VLOOKUP(G27,[2]sheet0!$B$3:$D$118,3,FALSE)</f>
        <v>大学本科</v>
      </c>
      <c r="J27" s="16" t="str">
        <f>VLOOKUP(G27,[2]sheet0!$B$3:$F$118,5,FALSE)</f>
        <v>南昌航空大学科技学院</v>
      </c>
      <c r="K27" s="16" t="s">
        <v>115</v>
      </c>
      <c r="L27" s="12"/>
      <c r="M27" s="2"/>
    </row>
    <row r="28" ht="38" customHeight="1" spans="1:13">
      <c r="A28" s="12">
        <v>25</v>
      </c>
      <c r="B28" s="12"/>
      <c r="C28" s="12"/>
      <c r="D28" s="13" t="s">
        <v>126</v>
      </c>
      <c r="E28" s="12" t="s">
        <v>127</v>
      </c>
      <c r="F28" s="24" t="s">
        <v>128</v>
      </c>
      <c r="G28" s="22" t="s">
        <v>129</v>
      </c>
      <c r="H28" s="25" t="str">
        <f>VLOOKUP(G28,[2]sheet0!$B$3:$C$118,2,FALSE)</f>
        <v>男</v>
      </c>
      <c r="I28" s="16" t="str">
        <f>VLOOKUP(G28,[2]sheet0!$B$3:$D$118,3,FALSE)</f>
        <v>大学专科</v>
      </c>
      <c r="J28" s="16" t="str">
        <f>VLOOKUP(G28,[2]sheet0!$B$3:$F$118,5,FALSE)</f>
        <v>江西工业职业技术学院</v>
      </c>
      <c r="K28" s="16" t="s">
        <v>130</v>
      </c>
      <c r="L28" s="12"/>
      <c r="M28" s="2"/>
    </row>
    <row r="29" ht="38" customHeight="1" spans="1:13">
      <c r="A29" s="12">
        <v>26</v>
      </c>
      <c r="B29" s="12"/>
      <c r="C29" s="12"/>
      <c r="D29" s="13" t="s">
        <v>131</v>
      </c>
      <c r="E29" s="12" t="s">
        <v>132</v>
      </c>
      <c r="F29" s="18" t="s">
        <v>133</v>
      </c>
      <c r="G29" s="26" t="s">
        <v>134</v>
      </c>
      <c r="H29" s="16" t="str">
        <f>VLOOKUP(G29,[2]sheet0!$B$3:$C$118,2,FALSE)</f>
        <v>女</v>
      </c>
      <c r="I29" s="16" t="str">
        <f>VLOOKUP(G29,[2]sheet0!$B$3:$D$118,3,FALSE)</f>
        <v>大学本科</v>
      </c>
      <c r="J29" s="16" t="str">
        <f>VLOOKUP(G29,[2]sheet0!$B$3:$F$118,5,FALSE)</f>
        <v>井冈山大学</v>
      </c>
      <c r="K29" s="16" t="s">
        <v>20</v>
      </c>
      <c r="L29" s="12"/>
      <c r="M29" s="2"/>
    </row>
    <row r="30" ht="38" customHeight="1" spans="1:13">
      <c r="A30" s="12">
        <v>27</v>
      </c>
      <c r="B30" s="12"/>
      <c r="C30" s="12"/>
      <c r="D30" s="13" t="s">
        <v>97</v>
      </c>
      <c r="E30" s="12" t="s">
        <v>135</v>
      </c>
      <c r="F30" s="18" t="s">
        <v>136</v>
      </c>
      <c r="G30" s="15" t="s">
        <v>137</v>
      </c>
      <c r="H30" s="16" t="str">
        <f>VLOOKUP(G30,[2]sheet0!$B$3:$C$118,2,FALSE)</f>
        <v>女</v>
      </c>
      <c r="I30" s="16" t="str">
        <f>VLOOKUP(G30,[2]sheet0!$B$3:$D$118,3,FALSE)</f>
        <v>硕士研究生</v>
      </c>
      <c r="J30" s="16" t="s">
        <v>138</v>
      </c>
      <c r="K30" s="16" t="s">
        <v>139</v>
      </c>
      <c r="L30" s="12"/>
      <c r="M30" s="2"/>
    </row>
    <row r="31" ht="133" customHeight="1" spans="1:13">
      <c r="A31" s="27" t="s">
        <v>140</v>
      </c>
      <c r="B31" s="28"/>
      <c r="C31" s="28"/>
      <c r="D31" s="28"/>
      <c r="E31" s="28"/>
      <c r="F31" s="29"/>
      <c r="G31" s="28"/>
      <c r="H31" s="29"/>
      <c r="I31" s="29"/>
      <c r="J31" s="28"/>
      <c r="K31" s="29"/>
      <c r="L31" s="28"/>
      <c r="M31" s="2"/>
    </row>
  </sheetData>
  <mergeCells count="21">
    <mergeCell ref="A1:L1"/>
    <mergeCell ref="J2:K2"/>
    <mergeCell ref="A31:L31"/>
    <mergeCell ref="A2:A3"/>
    <mergeCell ref="B2:B3"/>
    <mergeCell ref="B4:B30"/>
    <mergeCell ref="C2:C3"/>
    <mergeCell ref="C4:C12"/>
    <mergeCell ref="C13:C15"/>
    <mergeCell ref="C16:C22"/>
    <mergeCell ref="C23:C26"/>
    <mergeCell ref="C27:C30"/>
    <mergeCell ref="D2:D3"/>
    <mergeCell ref="D6:D7"/>
    <mergeCell ref="D8:D9"/>
    <mergeCell ref="E2:E3"/>
    <mergeCell ref="F2:F3"/>
    <mergeCell ref="G2:G3"/>
    <mergeCell ref="H2:H3"/>
    <mergeCell ref="I2:I3"/>
    <mergeCell ref="L2:L3"/>
  </mergeCells>
  <conditionalFormatting sqref="G2">
    <cfRule type="duplicateValues" dxfId="0" priority="10"/>
  </conditionalFormatting>
  <conditionalFormatting sqref="F13">
    <cfRule type="duplicateValues" dxfId="0" priority="9"/>
  </conditionalFormatting>
  <conditionalFormatting sqref="F14">
    <cfRule type="duplicateValues" dxfId="0" priority="7"/>
  </conditionalFormatting>
  <conditionalFormatting sqref="F15">
    <cfRule type="duplicateValues" dxfId="0" priority="8"/>
  </conditionalFormatting>
  <conditionalFormatting sqref="F16">
    <cfRule type="duplicateValues" dxfId="0" priority="5"/>
  </conditionalFormatting>
  <conditionalFormatting sqref="F18">
    <cfRule type="duplicateValues" dxfId="0" priority="4"/>
  </conditionalFormatting>
  <conditionalFormatting sqref="F28">
    <cfRule type="duplicateValues" dxfId="0" priority="1"/>
  </conditionalFormatting>
  <conditionalFormatting sqref="F16:F22">
    <cfRule type="duplicateValues" dxfId="0" priority="6"/>
  </conditionalFormatting>
  <conditionalFormatting sqref="F23:F26">
    <cfRule type="duplicateValues" dxfId="0" priority="3"/>
  </conditionalFormatting>
  <conditionalFormatting sqref="G32:G1048576">
    <cfRule type="duplicateValues" dxfId="0" priority="44"/>
  </conditionalFormatting>
  <conditionalFormatting sqref="F29:F30 F27">
    <cfRule type="duplicateValues" dxfId="0" priority="2"/>
  </conditionalFormatting>
  <printOptions horizontalCentered="1"/>
  <pageMargins left="0.700694444444445" right="0.700694444444445" top="0.554166666666667" bottom="0.554166666666667" header="0.297916666666667" footer="0.297916666666667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2023年度事业单位面向社会公开招聘拟聘用人员公示名单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2017-08-04T10:30:00Z</dcterms:created>
  <cp:lastPrinted>2020-10-01T09:20:00Z</cp:lastPrinted>
  <dcterms:modified xsi:type="dcterms:W3CDTF">2023-07-28T09:00:09Z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9F8187E35448419C935F757EC62A8524</vt:lpwstr>
  </property>
</Properties>
</file>